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10" sheetId="1" r:id="rId1"/>
  </sheets>
  <definedNames>
    <definedName name="_xlnm.Print_Titles" localSheetId="0">'Приложение 10'!$A:$I,'Приложение 10'!$5:$6</definedName>
    <definedName name="_xlnm.Print_Area" localSheetId="0">'Приложение 10'!$A$1:$I$541</definedName>
  </definedNames>
  <calcPr calcId="125725" iterateDelta="1E-4"/>
</workbook>
</file>

<file path=xl/calcChain.xml><?xml version="1.0" encoding="utf-8"?>
<calcChain xmlns="http://schemas.openxmlformats.org/spreadsheetml/2006/main">
  <c r="G9" i="1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18"/>
  <c r="H18" s="1"/>
  <c r="G19"/>
  <c r="H19" s="1"/>
  <c r="G20"/>
  <c r="H20" s="1"/>
  <c r="G21"/>
  <c r="H21" s="1"/>
  <c r="G22"/>
  <c r="H22" s="1"/>
  <c r="G23"/>
  <c r="H23" s="1"/>
  <c r="G24"/>
  <c r="H24" s="1"/>
  <c r="H256"/>
  <c r="G491"/>
  <c r="H491" s="1"/>
  <c r="G413"/>
  <c r="H413" s="1"/>
  <c r="G320"/>
  <c r="H320" s="1"/>
  <c r="G256"/>
  <c r="G528" l="1"/>
  <c r="H528" s="1"/>
  <c r="G527"/>
  <c r="H527" s="1"/>
  <c r="G526"/>
  <c r="H526" s="1"/>
  <c r="G525"/>
  <c r="H525" s="1"/>
  <c r="G524"/>
  <c r="H524" s="1"/>
  <c r="G523"/>
  <c r="H523" s="1"/>
  <c r="G522"/>
  <c r="H522" s="1"/>
  <c r="G521"/>
  <c r="H521" s="1"/>
  <c r="G520"/>
  <c r="H520" s="1"/>
  <c r="G519"/>
  <c r="H519" s="1"/>
  <c r="G518"/>
  <c r="H518" s="1"/>
  <c r="G517"/>
  <c r="H517" s="1"/>
  <c r="G516"/>
  <c r="H516" s="1"/>
  <c r="G515"/>
  <c r="A515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G512"/>
  <c r="H512" s="1"/>
  <c r="G511"/>
  <c r="H511" s="1"/>
  <c r="G510"/>
  <c r="H510" s="1"/>
  <c r="G509"/>
  <c r="H509" s="1"/>
  <c r="G508"/>
  <c r="H508" s="1"/>
  <c r="G507"/>
  <c r="H507" s="1"/>
  <c r="G506"/>
  <c r="H506" s="1"/>
  <c r="G505"/>
  <c r="H505" s="1"/>
  <c r="G504"/>
  <c r="H504" s="1"/>
  <c r="G503"/>
  <c r="H503" s="1"/>
  <c r="G502"/>
  <c r="H502" s="1"/>
  <c r="G501"/>
  <c r="H501" s="1"/>
  <c r="G500"/>
  <c r="H500" s="1"/>
  <c r="G499"/>
  <c r="H499" s="1"/>
  <c r="G498"/>
  <c r="H498" s="1"/>
  <c r="A498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G495"/>
  <c r="H495" s="1"/>
  <c r="G494"/>
  <c r="H494" s="1"/>
  <c r="G493"/>
  <c r="H493" s="1"/>
  <c r="G492"/>
  <c r="H492" s="1"/>
  <c r="G490"/>
  <c r="H490" s="1"/>
  <c r="G489"/>
  <c r="H489" s="1"/>
  <c r="G488"/>
  <c r="H488" s="1"/>
  <c r="G487"/>
  <c r="H487" s="1"/>
  <c r="G486"/>
  <c r="H486" s="1"/>
  <c r="G485"/>
  <c r="H485" s="1"/>
  <c r="G484"/>
  <c r="H484" s="1"/>
  <c r="G483"/>
  <c r="H483" s="1"/>
  <c r="G481"/>
  <c r="H481" s="1"/>
  <c r="G480"/>
  <c r="H480" s="1"/>
  <c r="G479"/>
  <c r="H479" s="1"/>
  <c r="G478"/>
  <c r="H478" s="1"/>
  <c r="G477"/>
  <c r="H477" s="1"/>
  <c r="G482"/>
  <c r="H482" s="1"/>
  <c r="G476"/>
  <c r="H476" s="1"/>
  <c r="A476"/>
  <c r="G471"/>
  <c r="H471" s="1"/>
  <c r="G473"/>
  <c r="H473" s="1"/>
  <c r="G470"/>
  <c r="H470" s="1"/>
  <c r="G448"/>
  <c r="H448" s="1"/>
  <c r="G472"/>
  <c r="H472" s="1"/>
  <c r="G469"/>
  <c r="H469" s="1"/>
  <c r="G468"/>
  <c r="H468" s="1"/>
  <c r="G467"/>
  <c r="H467" s="1"/>
  <c r="G466"/>
  <c r="H466" s="1"/>
  <c r="G465"/>
  <c r="H465" s="1"/>
  <c r="G464"/>
  <c r="H464" s="1"/>
  <c r="G463"/>
  <c r="H463" s="1"/>
  <c r="G462"/>
  <c r="H462" s="1"/>
  <c r="G461"/>
  <c r="H461" s="1"/>
  <c r="G460"/>
  <c r="H460" s="1"/>
  <c r="G459"/>
  <c r="H459" s="1"/>
  <c r="G458"/>
  <c r="H458" s="1"/>
  <c r="G457"/>
  <c r="H457" s="1"/>
  <c r="G456"/>
  <c r="H456" s="1"/>
  <c r="G455"/>
  <c r="H455" s="1"/>
  <c r="G454"/>
  <c r="H454" s="1"/>
  <c r="G453"/>
  <c r="H453" s="1"/>
  <c r="G452"/>
  <c r="H452" s="1"/>
  <c r="G451"/>
  <c r="H451" s="1"/>
  <c r="G450"/>
  <c r="H450" s="1"/>
  <c r="G449"/>
  <c r="H449" s="1"/>
  <c r="G447"/>
  <c r="H447" s="1"/>
  <c r="G446"/>
  <c r="H446" s="1"/>
  <c r="G445"/>
  <c r="H445" s="1"/>
  <c r="G444"/>
  <c r="H444" s="1"/>
  <c r="G443"/>
  <c r="H443" s="1"/>
  <c r="A443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G440"/>
  <c r="H440" s="1"/>
  <c r="G439"/>
  <c r="H439" s="1"/>
  <c r="G438"/>
  <c r="H438" s="1"/>
  <c r="G437"/>
  <c r="H437" s="1"/>
  <c r="G436"/>
  <c r="H436" s="1"/>
  <c r="G435"/>
  <c r="H435" s="1"/>
  <c r="G434"/>
  <c r="H434" s="1"/>
  <c r="G433"/>
  <c r="H433" s="1"/>
  <c r="G432"/>
  <c r="H432" s="1"/>
  <c r="G431"/>
  <c r="H431" s="1"/>
  <c r="G430"/>
  <c r="H430" s="1"/>
  <c r="G429"/>
  <c r="A429"/>
  <c r="A430" s="1"/>
  <c r="A431" s="1"/>
  <c r="A432" s="1"/>
  <c r="A433" s="1"/>
  <c r="A434" s="1"/>
  <c r="A435" s="1"/>
  <c r="A436" s="1"/>
  <c r="A437" s="1"/>
  <c r="A438" s="1"/>
  <c r="A439" s="1"/>
  <c r="A440" s="1"/>
  <c r="G426"/>
  <c r="H426" s="1"/>
  <c r="G425"/>
  <c r="H425" s="1"/>
  <c r="G423"/>
  <c r="H423" s="1"/>
  <c r="G422"/>
  <c r="H422" s="1"/>
  <c r="G421"/>
  <c r="H421" s="1"/>
  <c r="G420"/>
  <c r="H420" s="1"/>
  <c r="G419"/>
  <c r="H419" s="1"/>
  <c r="G418"/>
  <c r="H418" s="1"/>
  <c r="G424"/>
  <c r="H424" s="1"/>
  <c r="G417"/>
  <c r="H417" s="1"/>
  <c r="G416"/>
  <c r="H416" s="1"/>
  <c r="G414"/>
  <c r="H414" s="1"/>
  <c r="G415"/>
  <c r="H415" s="1"/>
  <c r="G412"/>
  <c r="H412" s="1"/>
  <c r="G407"/>
  <c r="H407" s="1"/>
  <c r="G411"/>
  <c r="H411" s="1"/>
  <c r="G410"/>
  <c r="H410" s="1"/>
  <c r="G409"/>
  <c r="H409" s="1"/>
  <c r="G408"/>
  <c r="H408" s="1"/>
  <c r="G406"/>
  <c r="H406" s="1"/>
  <c r="G405"/>
  <c r="H405" s="1"/>
  <c r="G404"/>
  <c r="H404" s="1"/>
  <c r="G403"/>
  <c r="H403" s="1"/>
  <c r="G402"/>
  <c r="H402" s="1"/>
  <c r="G401"/>
  <c r="H401" s="1"/>
  <c r="G400"/>
  <c r="H400" s="1"/>
  <c r="G399"/>
  <c r="H399" s="1"/>
  <c r="G398"/>
  <c r="H398" s="1"/>
  <c r="G397"/>
  <c r="H397" s="1"/>
  <c r="G396"/>
  <c r="H396" s="1"/>
  <c r="G395"/>
  <c r="A395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G392"/>
  <c r="H392" s="1"/>
  <c r="G391"/>
  <c r="H391" s="1"/>
  <c r="G390"/>
  <c r="H390" s="1"/>
  <c r="G389"/>
  <c r="H389" s="1"/>
  <c r="G388"/>
  <c r="H388" s="1"/>
  <c r="G387"/>
  <c r="H387" s="1"/>
  <c r="G386"/>
  <c r="H386" s="1"/>
  <c r="G385"/>
  <c r="H385" s="1"/>
  <c r="G384"/>
  <c r="H384" s="1"/>
  <c r="G383"/>
  <c r="H383" s="1"/>
  <c r="G382"/>
  <c r="H382" s="1"/>
  <c r="G381"/>
  <c r="H381" s="1"/>
  <c r="G380"/>
  <c r="H380" s="1"/>
  <c r="G379"/>
  <c r="H379" s="1"/>
  <c r="G378"/>
  <c r="H378" s="1"/>
  <c r="G377"/>
  <c r="A377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G374"/>
  <c r="H374" s="1"/>
  <c r="G373"/>
  <c r="H373" s="1"/>
  <c r="G372"/>
  <c r="H372" s="1"/>
  <c r="G371"/>
  <c r="H371" s="1"/>
  <c r="G370"/>
  <c r="H370" s="1"/>
  <c r="G369"/>
  <c r="H369" s="1"/>
  <c r="G368"/>
  <c r="H368" s="1"/>
  <c r="G367"/>
  <c r="H367" s="1"/>
  <c r="G366"/>
  <c r="H366" s="1"/>
  <c r="G365"/>
  <c r="H365" s="1"/>
  <c r="G364"/>
  <c r="H364" s="1"/>
  <c r="G363"/>
  <c r="H363" s="1"/>
  <c r="G362"/>
  <c r="H362" s="1"/>
  <c r="G361"/>
  <c r="H361" s="1"/>
  <c r="G360"/>
  <c r="H360" s="1"/>
  <c r="G359"/>
  <c r="H359" s="1"/>
  <c r="G358"/>
  <c r="H358" s="1"/>
  <c r="G357"/>
  <c r="H357" s="1"/>
  <c r="G356"/>
  <c r="H356" s="1"/>
  <c r="G355"/>
  <c r="H355" s="1"/>
  <c r="G354"/>
  <c r="H354" s="1"/>
  <c r="G353"/>
  <c r="H353" s="1"/>
  <c r="G352"/>
  <c r="H352" s="1"/>
  <c r="G351"/>
  <c r="H351" s="1"/>
  <c r="G350"/>
  <c r="H350" s="1"/>
  <c r="G349"/>
  <c r="A349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G346"/>
  <c r="H346" s="1"/>
  <c r="G343"/>
  <c r="H343" s="1"/>
  <c r="G344"/>
  <c r="H344" s="1"/>
  <c r="G345"/>
  <c r="H345" s="1"/>
  <c r="G341"/>
  <c r="H341" s="1"/>
  <c r="G340"/>
  <c r="H340" s="1"/>
  <c r="G339"/>
  <c r="H339" s="1"/>
  <c r="G338"/>
  <c r="H338" s="1"/>
  <c r="G337"/>
  <c r="H337" s="1"/>
  <c r="G336"/>
  <c r="H336" s="1"/>
  <c r="G335"/>
  <c r="H335" s="1"/>
  <c r="G334"/>
  <c r="H334" s="1"/>
  <c r="G333"/>
  <c r="H333" s="1"/>
  <c r="G332"/>
  <c r="H332" s="1"/>
  <c r="G331"/>
  <c r="H331" s="1"/>
  <c r="G330"/>
  <c r="H330" s="1"/>
  <c r="G329"/>
  <c r="H329" s="1"/>
  <c r="G328"/>
  <c r="H328" s="1"/>
  <c r="G327"/>
  <c r="H327" s="1"/>
  <c r="G342"/>
  <c r="H342" s="1"/>
  <c r="G326"/>
  <c r="H326" s="1"/>
  <c r="G325"/>
  <c r="H325" s="1"/>
  <c r="G324"/>
  <c r="H324" s="1"/>
  <c r="A324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G321"/>
  <c r="H321" s="1"/>
  <c r="G319"/>
  <c r="H319" s="1"/>
  <c r="G318"/>
  <c r="H318" s="1"/>
  <c r="G317"/>
  <c r="H317" s="1"/>
  <c r="G316"/>
  <c r="H316" s="1"/>
  <c r="G315"/>
  <c r="H315" s="1"/>
  <c r="G314"/>
  <c r="H314" s="1"/>
  <c r="G313"/>
  <c r="H313" s="1"/>
  <c r="G312"/>
  <c r="H312" s="1"/>
  <c r="G311"/>
  <c r="H311" s="1"/>
  <c r="G310"/>
  <c r="H310" s="1"/>
  <c r="G309"/>
  <c r="H309" s="1"/>
  <c r="G308"/>
  <c r="H308" s="1"/>
  <c r="G307"/>
  <c r="A307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G304"/>
  <c r="H304" s="1"/>
  <c r="G303"/>
  <c r="H303" s="1"/>
  <c r="G302"/>
  <c r="H302" s="1"/>
  <c r="G301"/>
  <c r="H301" s="1"/>
  <c r="G300"/>
  <c r="H300" s="1"/>
  <c r="G299"/>
  <c r="H299" s="1"/>
  <c r="G298"/>
  <c r="H298" s="1"/>
  <c r="G297"/>
  <c r="H297" s="1"/>
  <c r="G295"/>
  <c r="H295" s="1"/>
  <c r="G293"/>
  <c r="H293" s="1"/>
  <c r="G294"/>
  <c r="H294" s="1"/>
  <c r="G292"/>
  <c r="H292" s="1"/>
  <c r="G291"/>
  <c r="H291" s="1"/>
  <c r="G290"/>
  <c r="H290" s="1"/>
  <c r="G289"/>
  <c r="H289" s="1"/>
  <c r="G288"/>
  <c r="H288" s="1"/>
  <c r="G287"/>
  <c r="H287" s="1"/>
  <c r="G286"/>
  <c r="H286" s="1"/>
  <c r="G285"/>
  <c r="H285" s="1"/>
  <c r="G296"/>
  <c r="H296" s="1"/>
  <c r="G284"/>
  <c r="H284" s="1"/>
  <c r="G283"/>
  <c r="H283" s="1"/>
  <c r="G282"/>
  <c r="H282" s="1"/>
  <c r="G281"/>
  <c r="H281" s="1"/>
  <c r="G280"/>
  <c r="H280" s="1"/>
  <c r="G279"/>
  <c r="H279" s="1"/>
  <c r="G278"/>
  <c r="H278" s="1"/>
  <c r="A278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G275"/>
  <c r="H275" s="1"/>
  <c r="G274"/>
  <c r="H274" s="1"/>
  <c r="G273"/>
  <c r="H273" s="1"/>
  <c r="G272"/>
  <c r="H272" s="1"/>
  <c r="G271"/>
  <c r="H271" s="1"/>
  <c r="G270"/>
  <c r="H270" s="1"/>
  <c r="G269"/>
  <c r="H269" s="1"/>
  <c r="G268"/>
  <c r="H268" s="1"/>
  <c r="G267"/>
  <c r="H267" s="1"/>
  <c r="G266"/>
  <c r="H266" s="1"/>
  <c r="G265"/>
  <c r="H265" s="1"/>
  <c r="G264"/>
  <c r="H264" s="1"/>
  <c r="G263"/>
  <c r="H263" s="1"/>
  <c r="G262"/>
  <c r="H262" s="1"/>
  <c r="G261"/>
  <c r="H261" s="1"/>
  <c r="G260"/>
  <c r="H260" s="1"/>
  <c r="A260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G257"/>
  <c r="H257" s="1"/>
  <c r="G255"/>
  <c r="H255" s="1"/>
  <c r="G254"/>
  <c r="H254" s="1"/>
  <c r="G253"/>
  <c r="H253" s="1"/>
  <c r="G252"/>
  <c r="H252" s="1"/>
  <c r="G251"/>
  <c r="H251" s="1"/>
  <c r="G250"/>
  <c r="H250" s="1"/>
  <c r="G249"/>
  <c r="H249" s="1"/>
  <c r="G248"/>
  <c r="H248" s="1"/>
  <c r="G247"/>
  <c r="H247" s="1"/>
  <c r="G246"/>
  <c r="H246" s="1"/>
  <c r="G245"/>
  <c r="H245" s="1"/>
  <c r="G244"/>
  <c r="H244" s="1"/>
  <c r="G243"/>
  <c r="H243" s="1"/>
  <c r="G242"/>
  <c r="H242" s="1"/>
  <c r="G241"/>
  <c r="H241" s="1"/>
  <c r="G240"/>
  <c r="H240" s="1"/>
  <c r="G239"/>
  <c r="H239" s="1"/>
  <c r="A239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G236"/>
  <c r="H236" s="1"/>
  <c r="G235"/>
  <c r="H235" s="1"/>
  <c r="G234"/>
  <c r="H234" s="1"/>
  <c r="G233"/>
  <c r="H233" s="1"/>
  <c r="G232"/>
  <c r="H232" s="1"/>
  <c r="G231"/>
  <c r="H231" s="1"/>
  <c r="G230"/>
  <c r="H230" s="1"/>
  <c r="G229"/>
  <c r="H229" s="1"/>
  <c r="G228"/>
  <c r="H228" s="1"/>
  <c r="G227"/>
  <c r="H227" s="1"/>
  <c r="G226"/>
  <c r="H226" s="1"/>
  <c r="G225"/>
  <c r="H225" s="1"/>
  <c r="G224"/>
  <c r="H224" s="1"/>
  <c r="A224"/>
  <c r="A225" s="1"/>
  <c r="A226" s="1"/>
  <c r="A227" s="1"/>
  <c r="A228" s="1"/>
  <c r="A229" s="1"/>
  <c r="A230" s="1"/>
  <c r="A231" s="1"/>
  <c r="A232" s="1"/>
  <c r="A233" s="1"/>
  <c r="A234" s="1"/>
  <c r="A235" s="1"/>
  <c r="A236" s="1"/>
  <c r="G221"/>
  <c r="H221" s="1"/>
  <c r="G220"/>
  <c r="H220" s="1"/>
  <c r="G219"/>
  <c r="H219" s="1"/>
  <c r="G217"/>
  <c r="H217" s="1"/>
  <c r="G218"/>
  <c r="H218" s="1"/>
  <c r="G216"/>
  <c r="H216" s="1"/>
  <c r="G215"/>
  <c r="H215" s="1"/>
  <c r="G214"/>
  <c r="H214" s="1"/>
  <c r="G213"/>
  <c r="H213" s="1"/>
  <c r="G212"/>
  <c r="H212" s="1"/>
  <c r="G211"/>
  <c r="H211" s="1"/>
  <c r="G210"/>
  <c r="H210" s="1"/>
  <c r="G209"/>
  <c r="H209" s="1"/>
  <c r="G208"/>
  <c r="H208" s="1"/>
  <c r="G207"/>
  <c r="H207" s="1"/>
  <c r="G206"/>
  <c r="H206" s="1"/>
  <c r="G205"/>
  <c r="H205" s="1"/>
  <c r="G204"/>
  <c r="H204" s="1"/>
  <c r="G203"/>
  <c r="H203" s="1"/>
  <c r="G202"/>
  <c r="H202" s="1"/>
  <c r="G201"/>
  <c r="H201" s="1"/>
  <c r="G200"/>
  <c r="H200" s="1"/>
  <c r="G199"/>
  <c r="H199" s="1"/>
  <c r="G198"/>
  <c r="H198" s="1"/>
  <c r="G197"/>
  <c r="H197" s="1"/>
  <c r="G196"/>
  <c r="H196" s="1"/>
  <c r="G195"/>
  <c r="H195" s="1"/>
  <c r="G194"/>
  <c r="H194" s="1"/>
  <c r="G193"/>
  <c r="H193" s="1"/>
  <c r="G192"/>
  <c r="H192" s="1"/>
  <c r="G191"/>
  <c r="H191" s="1"/>
  <c r="G190"/>
  <c r="H190" s="1"/>
  <c r="G189"/>
  <c r="H189" s="1"/>
  <c r="G188"/>
  <c r="H188" s="1"/>
  <c r="G187"/>
  <c r="H187" s="1"/>
  <c r="G186"/>
  <c r="H186" s="1"/>
  <c r="G185"/>
  <c r="H185" s="1"/>
  <c r="G184"/>
  <c r="H184" s="1"/>
  <c r="G183"/>
  <c r="A183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G180"/>
  <c r="H180" s="1"/>
  <c r="G179"/>
  <c r="H179" s="1"/>
  <c r="G178"/>
  <c r="H178" s="1"/>
  <c r="G176"/>
  <c r="H176" s="1"/>
  <c r="G175"/>
  <c r="H175" s="1"/>
  <c r="G174"/>
  <c r="H174" s="1"/>
  <c r="G173"/>
  <c r="H173" s="1"/>
  <c r="G172"/>
  <c r="H172" s="1"/>
  <c r="G171"/>
  <c r="H171" s="1"/>
  <c r="G170"/>
  <c r="H170" s="1"/>
  <c r="G169"/>
  <c r="H169" s="1"/>
  <c r="G177"/>
  <c r="H177" s="1"/>
  <c r="G168"/>
  <c r="H168" s="1"/>
  <c r="G167"/>
  <c r="H167" s="1"/>
  <c r="G166"/>
  <c r="H166" s="1"/>
  <c r="G165"/>
  <c r="H165" s="1"/>
  <c r="G164"/>
  <c r="H164" s="1"/>
  <c r="G163"/>
  <c r="H163" s="1"/>
  <c r="G162"/>
  <c r="H162" s="1"/>
  <c r="G16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G158"/>
  <c r="H158" s="1"/>
  <c r="G157"/>
  <c r="H157" s="1"/>
  <c r="G156"/>
  <c r="H156" s="1"/>
  <c r="G155"/>
  <c r="H155" s="1"/>
  <c r="G154"/>
  <c r="H154" s="1"/>
  <c r="G153"/>
  <c r="H153" s="1"/>
  <c r="G152"/>
  <c r="H152" s="1"/>
  <c r="G151"/>
  <c r="H151" s="1"/>
  <c r="G150"/>
  <c r="H150" s="1"/>
  <c r="G149"/>
  <c r="H149" s="1"/>
  <c r="G148"/>
  <c r="H148" s="1"/>
  <c r="G147"/>
  <c r="H147" s="1"/>
  <c r="G146"/>
  <c r="H146" s="1"/>
  <c r="G145"/>
  <c r="H145" s="1"/>
  <c r="G144"/>
  <c r="H144" s="1"/>
  <c r="G143"/>
  <c r="H143" s="1"/>
  <c r="G142"/>
  <c r="H142" s="1"/>
  <c r="G141"/>
  <c r="H141" s="1"/>
  <c r="G140"/>
  <c r="H140" s="1"/>
  <c r="G139"/>
  <c r="H139" s="1"/>
  <c r="G138"/>
  <c r="H138" s="1"/>
  <c r="G137"/>
  <c r="H137" s="1"/>
  <c r="G136"/>
  <c r="H136" s="1"/>
  <c r="G135"/>
  <c r="H135" s="1"/>
  <c r="G134"/>
  <c r="H134" s="1"/>
  <c r="G133"/>
  <c r="H133" s="1"/>
  <c r="G132"/>
  <c r="H132" s="1"/>
  <c r="G131"/>
  <c r="H131" s="1"/>
  <c r="G130"/>
  <c r="H130" s="1"/>
  <c r="G129"/>
  <c r="H129" s="1"/>
  <c r="G128"/>
  <c r="H128" s="1"/>
  <c r="A128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G125"/>
  <c r="H125" s="1"/>
  <c r="G124"/>
  <c r="H124" s="1"/>
  <c r="G123"/>
  <c r="H123" s="1"/>
  <c r="G122"/>
  <c r="H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G111"/>
  <c r="H111" s="1"/>
  <c r="G110"/>
  <c r="H110" s="1"/>
  <c r="G112"/>
  <c r="H112" s="1"/>
  <c r="G109"/>
  <c r="H109" s="1"/>
  <c r="G108"/>
  <c r="H108" s="1"/>
  <c r="G107"/>
  <c r="H107" s="1"/>
  <c r="G106"/>
  <c r="H106" s="1"/>
  <c r="G105"/>
  <c r="H105" s="1"/>
  <c r="G104"/>
  <c r="H104" s="1"/>
  <c r="G103"/>
  <c r="H103" s="1"/>
  <c r="G102"/>
  <c r="H102" s="1"/>
  <c r="G101"/>
  <c r="H101" s="1"/>
  <c r="G100"/>
  <c r="H100" s="1"/>
  <c r="A100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G97"/>
  <c r="H97" s="1"/>
  <c r="G96"/>
  <c r="H96" s="1"/>
  <c r="G95"/>
  <c r="H95" s="1"/>
  <c r="G94"/>
  <c r="H94" s="1"/>
  <c r="G93"/>
  <c r="H93" s="1"/>
  <c r="G92"/>
  <c r="H92" s="1"/>
  <c r="G91"/>
  <c r="H91" s="1"/>
  <c r="G90"/>
  <c r="H90" s="1"/>
  <c r="G89"/>
  <c r="H89" s="1"/>
  <c r="G88"/>
  <c r="H88" s="1"/>
  <c r="G87"/>
  <c r="H87" s="1"/>
  <c r="G86"/>
  <c r="H86" s="1"/>
  <c r="G85"/>
  <c r="H85" s="1"/>
  <c r="G84"/>
  <c r="H84" s="1"/>
  <c r="G83"/>
  <c r="H83" s="1"/>
  <c r="G82"/>
  <c r="H82" s="1"/>
  <c r="G81"/>
  <c r="H81" s="1"/>
  <c r="G80"/>
  <c r="H80" s="1"/>
  <c r="G79"/>
  <c r="H79" s="1"/>
  <c r="G78"/>
  <c r="H78" s="1"/>
  <c r="G77"/>
  <c r="H77" s="1"/>
  <c r="G76"/>
  <c r="H76" s="1"/>
  <c r="G75"/>
  <c r="H75" s="1"/>
  <c r="G74"/>
  <c r="H74" s="1"/>
  <c r="G73"/>
  <c r="H73" s="1"/>
  <c r="G72"/>
  <c r="H72" s="1"/>
  <c r="G71"/>
  <c r="H71" s="1"/>
  <c r="G70"/>
  <c r="H70" s="1"/>
  <c r="G69"/>
  <c r="H69" s="1"/>
  <c r="G68"/>
  <c r="H68" s="1"/>
  <c r="A68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G65"/>
  <c r="H65" s="1"/>
  <c r="G64"/>
  <c r="H64" s="1"/>
  <c r="G63"/>
  <c r="H63" s="1"/>
  <c r="G62"/>
  <c r="H62" s="1"/>
  <c r="G61"/>
  <c r="H61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2"/>
  <c r="H52" s="1"/>
  <c r="G51"/>
  <c r="A5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G48"/>
  <c r="H48" s="1"/>
  <c r="G47"/>
  <c r="H47" s="1"/>
  <c r="G46"/>
  <c r="H46" s="1"/>
  <c r="G27"/>
  <c r="G45"/>
  <c r="H45" s="1"/>
  <c r="G44"/>
  <c r="H44" s="1"/>
  <c r="G43"/>
  <c r="H43" s="1"/>
  <c r="G42"/>
  <c r="H42" s="1"/>
  <c r="G41"/>
  <c r="H41" s="1"/>
  <c r="G39"/>
  <c r="H39" s="1"/>
  <c r="G40"/>
  <c r="H40" s="1"/>
  <c r="G38"/>
  <c r="H38" s="1"/>
  <c r="G37"/>
  <c r="H37" s="1"/>
  <c r="G36"/>
  <c r="H36" s="1"/>
  <c r="G35"/>
  <c r="H35" s="1"/>
  <c r="G34"/>
  <c r="H34" s="1"/>
  <c r="G33"/>
  <c r="H33" s="1"/>
  <c r="G32"/>
  <c r="H32" s="1"/>
  <c r="G31"/>
  <c r="H31" s="1"/>
  <c r="G30"/>
  <c r="H30" s="1"/>
  <c r="G29"/>
  <c r="H29" s="1"/>
  <c r="G28"/>
  <c r="H28" s="1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G8"/>
  <c r="G25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H496" l="1"/>
  <c r="H27"/>
  <c r="H49" s="1"/>
  <c r="G49"/>
  <c r="H258"/>
  <c r="A477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H513"/>
  <c r="G159"/>
  <c r="G529"/>
  <c r="G513"/>
  <c r="H307"/>
  <c r="H322" s="1"/>
  <c r="G322"/>
  <c r="H159"/>
  <c r="G222"/>
  <c r="G305"/>
  <c r="G427"/>
  <c r="G441"/>
  <c r="G474"/>
  <c r="G496"/>
  <c r="H126"/>
  <c r="G126"/>
  <c r="H8"/>
  <c r="H98"/>
  <c r="G98"/>
  <c r="H161"/>
  <c r="H181" s="1"/>
  <c r="G181"/>
  <c r="G375"/>
  <c r="H349"/>
  <c r="H375" s="1"/>
  <c r="H347"/>
  <c r="H474"/>
  <c r="H237"/>
  <c r="G237"/>
  <c r="H377"/>
  <c r="H393" s="1"/>
  <c r="G393"/>
  <c r="G66"/>
  <c r="G258"/>
  <c r="G276"/>
  <c r="H305"/>
  <c r="G347"/>
  <c r="H51"/>
  <c r="H66" s="1"/>
  <c r="H183"/>
  <c r="H222" s="1"/>
  <c r="H276"/>
  <c r="H395"/>
  <c r="H427" s="1"/>
  <c r="H429"/>
  <c r="H441" s="1"/>
  <c r="H515"/>
  <c r="H529" s="1"/>
  <c r="H25" l="1"/>
  <c r="H530" s="1"/>
  <c r="G530"/>
</calcChain>
</file>

<file path=xl/sharedStrings.xml><?xml version="1.0" encoding="utf-8"?>
<sst xmlns="http://schemas.openxmlformats.org/spreadsheetml/2006/main" count="1496" uniqueCount="464">
  <si>
    <t>Приложение №10</t>
  </si>
  <si>
    <t>№ п/п</t>
  </si>
  <si>
    <t>Наименование фельдшерско-акушерских пунктов,                              фельдшерских здравпунктов</t>
  </si>
  <si>
    <t>Наименование МО</t>
  </si>
  <si>
    <t xml:space="preserve">Соответствие приказу МЗ РФ   </t>
  </si>
  <si>
    <t>Размер финансового обеспечения                   на год,                            тыс.рублей</t>
  </si>
  <si>
    <t>Коэффи- циент уровня</t>
  </si>
  <si>
    <t>Размер финансового обеспечения с учетом  коэффициента уровня                на год,                            тыс.рублей</t>
  </si>
  <si>
    <t>Размер финансового обеспечения с учетом  коэффициента уровня                на месяц,                            рублей</t>
  </si>
  <si>
    <t>Коэффи- циент специфики</t>
  </si>
  <si>
    <t>2</t>
  </si>
  <si>
    <t>3</t>
  </si>
  <si>
    <t>ТОГБУЗ "Бондарская ЦРБ"</t>
  </si>
  <si>
    <t>+</t>
  </si>
  <si>
    <t>Бондарский ФАП</t>
  </si>
  <si>
    <t>Вердеревщинский ФАП</t>
  </si>
  <si>
    <t>Казыванский ФЗП</t>
  </si>
  <si>
    <t>Кершинский ФАП</t>
  </si>
  <si>
    <t>Коровинский ФАП</t>
  </si>
  <si>
    <t>Кривополянский ФАП</t>
  </si>
  <si>
    <t>Куровщинский ФАП</t>
  </si>
  <si>
    <t>Максимовский ФАП</t>
  </si>
  <si>
    <t>М-Гагаринский ФАП</t>
  </si>
  <si>
    <t>Митропольский ФАП</t>
  </si>
  <si>
    <t>Нащекинский ФАП</t>
  </si>
  <si>
    <t>Озерский ФАП</t>
  </si>
  <si>
    <t>Первомайский ФАП</t>
  </si>
  <si>
    <t>Передвижной ФАП</t>
  </si>
  <si>
    <t>Прибыткинский ФАП</t>
  </si>
  <si>
    <t>Шачинский ФАП</t>
  </si>
  <si>
    <t>ИТОГО:</t>
  </si>
  <si>
    <t>ТОГБУЗ "Жердевская ЦРБ"</t>
  </si>
  <si>
    <t>Бурнакский ФАП</t>
  </si>
  <si>
    <t>Вязовской ФАП</t>
  </si>
  <si>
    <t>Григорьевский ФЗП</t>
  </si>
  <si>
    <t xml:space="preserve"> -</t>
  </si>
  <si>
    <t>Заревский  ФАП</t>
  </si>
  <si>
    <t>Ивановский ФЗП</t>
  </si>
  <si>
    <t>Искровский ФАП</t>
  </si>
  <si>
    <t>Котовский ФЗП</t>
  </si>
  <si>
    <t>Липовский ФАП</t>
  </si>
  <si>
    <t>Лихаревский ФЗП</t>
  </si>
  <si>
    <t>Михайловский ФЗП</t>
  </si>
  <si>
    <t>Новорусановский ФАП</t>
  </si>
  <si>
    <t>Павлодарский ФАП</t>
  </si>
  <si>
    <t>Петровский ФАП</t>
  </si>
  <si>
    <t>Петровский ФЗП</t>
  </si>
  <si>
    <t>Плодопитомник ФАП</t>
  </si>
  <si>
    <t>Рымаревский ФЗП</t>
  </si>
  <si>
    <t>Сукмановский ФАП</t>
  </si>
  <si>
    <t>Цветовский ФАП</t>
  </si>
  <si>
    <t>Чикаревский ФАП</t>
  </si>
  <si>
    <t>ТОГБУЗ "Знаменская ЦРБ"</t>
  </si>
  <si>
    <t>Александровский ФАП</t>
  </si>
  <si>
    <t>Алексеевский ФАП</t>
  </si>
  <si>
    <t>Бороздинский ФЗП</t>
  </si>
  <si>
    <t>Воронцовский ФАП</t>
  </si>
  <si>
    <t>Даниловский ФАП</t>
  </si>
  <si>
    <t>Дуплято-Масловский ФАП</t>
  </si>
  <si>
    <t>Измайловский ФАП</t>
  </si>
  <si>
    <t>Карианский ФАП</t>
  </si>
  <si>
    <t>Княжевский ФАП</t>
  </si>
  <si>
    <t>Кузьминский ФАП</t>
  </si>
  <si>
    <t>Никольский ФАП</t>
  </si>
  <si>
    <t>Новознаменский ФАП</t>
  </si>
  <si>
    <t>Покрово-Марфинский ФАП</t>
  </si>
  <si>
    <t>Старчиковский ФЗП</t>
  </si>
  <si>
    <t>ТОГБУЗ "Инжавинская ЦРБ"</t>
  </si>
  <si>
    <t>Балыклейский ФАП</t>
  </si>
  <si>
    <t>Грушевский ФАП</t>
  </si>
  <si>
    <t>Екатеринопольский ФАП</t>
  </si>
  <si>
    <t>Калугинский ФАП</t>
  </si>
  <si>
    <t>Караваинский ФАП</t>
  </si>
  <si>
    <t>Карандеевский ФЗП</t>
  </si>
  <si>
    <t>Коноплянский ФАП</t>
  </si>
  <si>
    <t>Курдюковский ФЗП</t>
  </si>
  <si>
    <t>Леонтьевский ФАП</t>
  </si>
  <si>
    <t>Ломовский ФАП</t>
  </si>
  <si>
    <t>Лопатинский ФЗП</t>
  </si>
  <si>
    <t>Марьевский ФАП</t>
  </si>
  <si>
    <t>Маяковский ФЗП</t>
  </si>
  <si>
    <t>Никитинский ФАП</t>
  </si>
  <si>
    <t>Николинский ФАП</t>
  </si>
  <si>
    <t>Ольховский ФЗП</t>
  </si>
  <si>
    <t>Павловский ФАП</t>
  </si>
  <si>
    <t>Сатинский ФАП</t>
  </si>
  <si>
    <t>Семеновский ФАП</t>
  </si>
  <si>
    <t>Терновской ФАП</t>
  </si>
  <si>
    <t>Трескинский ФЗП</t>
  </si>
  <si>
    <t>Филатовский ФАП</t>
  </si>
  <si>
    <t>Хорошавский ФАП</t>
  </si>
  <si>
    <t>Чернавский ФАП</t>
  </si>
  <si>
    <t>Шумиловский ФЗП</t>
  </si>
  <si>
    <t>Юбилейный ФАП</t>
  </si>
  <si>
    <t>ТОГБУЗ "Кирсановская ЦРБ"</t>
  </si>
  <si>
    <t>Анненский ФАП</t>
  </si>
  <si>
    <t>Булгаковский ФАП</t>
  </si>
  <si>
    <t>Вячкинский ФАП</t>
  </si>
  <si>
    <t>Глуховский ФАП</t>
  </si>
  <si>
    <t>Гусевский ФАП</t>
  </si>
  <si>
    <t>Дмитриевский ФАП</t>
  </si>
  <si>
    <t>Ивановский ФАП</t>
  </si>
  <si>
    <t>Иноковский ФАП</t>
  </si>
  <si>
    <t>Кобяковский ФАП</t>
  </si>
  <si>
    <t>Ковыльский ФАП</t>
  </si>
  <si>
    <t>Кондауровский ФАП</t>
  </si>
  <si>
    <t>Марьинский ФАП</t>
  </si>
  <si>
    <t>Ольшанский ФАП</t>
  </si>
  <si>
    <t>Пересыпкинский ФАП</t>
  </si>
  <si>
    <t>Подвигаловский ФАП</t>
  </si>
  <si>
    <t>Поляковский ФАП</t>
  </si>
  <si>
    <t>Рамзинский ФЗП</t>
  </si>
  <si>
    <t>Софьинский ФАП</t>
  </si>
  <si>
    <t>Ульяновский ФЗП</t>
  </si>
  <si>
    <t>Чуповский ФАП</t>
  </si>
  <si>
    <t>Чутановский ФАП</t>
  </si>
  <si>
    <t>ТОГБУЗ "Мичуринская ЦРБ"</t>
  </si>
  <si>
    <t>Большесосновский ФАП</t>
  </si>
  <si>
    <t>Борщевской ФАП</t>
  </si>
  <si>
    <t>Гололобовский ФАП</t>
  </si>
  <si>
    <t>Еремеевский ФАП</t>
  </si>
  <si>
    <t>Жидиловский ФАП</t>
  </si>
  <si>
    <t>Кировский ФАП</t>
  </si>
  <si>
    <t>Коминтерновский ФАП</t>
  </si>
  <si>
    <t>Кочетовский ФАП</t>
  </si>
  <si>
    <t>Красивский ФАП</t>
  </si>
  <si>
    <t>Красниковский ФАП</t>
  </si>
  <si>
    <t>Круглинский ФАП</t>
  </si>
  <si>
    <t>Крюковский ФАП</t>
  </si>
  <si>
    <t>Мановицкий ФАП</t>
  </si>
  <si>
    <t>Махорсовхоз ФАП</t>
  </si>
  <si>
    <t>Новотарбеевский ФАП</t>
  </si>
  <si>
    <t>Новохмелевской ФАП</t>
  </si>
  <si>
    <t>Остролучинский ФАП</t>
  </si>
  <si>
    <t>Панский ФАП</t>
  </si>
  <si>
    <t>Ранинский ФАП</t>
  </si>
  <si>
    <t>Садостроевский ФАП</t>
  </si>
  <si>
    <t>Стаевский ФАП</t>
  </si>
  <si>
    <t>Старотарбеевский ФАП</t>
  </si>
  <si>
    <t>Старохмелевской ФАП</t>
  </si>
  <si>
    <t>Терский ФАП</t>
  </si>
  <si>
    <t>Устьинский ФАП</t>
  </si>
  <si>
    <t>Ярковский ФАП</t>
  </si>
  <si>
    <t>ТОГБУЗ "Мордовская ЦРБ"</t>
  </si>
  <si>
    <t>Ахматовский ФАП</t>
  </si>
  <si>
    <t>Борисовский ФАП</t>
  </si>
  <si>
    <t>Карпельский ФАП</t>
  </si>
  <si>
    <t>Кужновский ФАП</t>
  </si>
  <si>
    <t>Лавровский ФАП</t>
  </si>
  <si>
    <t>Мельгуновский ФАП</t>
  </si>
  <si>
    <t>Михайловский ФАП</t>
  </si>
  <si>
    <t>М-Лавровский ФАП</t>
  </si>
  <si>
    <t>Отрадовский ФАП</t>
  </si>
  <si>
    <t>Плоскинский ФАП</t>
  </si>
  <si>
    <t>Степновский ФАП</t>
  </si>
  <si>
    <t>Хоперский ФАП</t>
  </si>
  <si>
    <t>Черняевский ФАП</t>
  </si>
  <si>
    <t>Шмаровский ФАП</t>
  </si>
  <si>
    <t>ТОГБУЗ "Моршанская ЦРБ"</t>
  </si>
  <si>
    <t>Алексеевский  ФАП</t>
  </si>
  <si>
    <t>Базевский ФАП</t>
  </si>
  <si>
    <t>Быковский ФАП</t>
  </si>
  <si>
    <t>Вановский ФАП</t>
  </si>
  <si>
    <t>Веселовский ФАП</t>
  </si>
  <si>
    <t>Вислоборский ФАП</t>
  </si>
  <si>
    <t>Волковский ФАП</t>
  </si>
  <si>
    <t>Давыдовский ФАП</t>
  </si>
  <si>
    <t>Дьячинский ФАП</t>
  </si>
  <si>
    <t>Екатериновский ФЗП</t>
  </si>
  <si>
    <t>Ивенский ФАП</t>
  </si>
  <si>
    <t>Кадыковский ФЗП</t>
  </si>
  <si>
    <t>Кашминский ФАП</t>
  </si>
  <si>
    <t>Керш-Борковский ФАП</t>
  </si>
  <si>
    <t>Княжевский ФЗП</t>
  </si>
  <si>
    <t>Коршуновский ФАП</t>
  </si>
  <si>
    <t>Маломоршевский ФАП</t>
  </si>
  <si>
    <t>Марусинский ФАП</t>
  </si>
  <si>
    <t>Мутасьевский ФАП</t>
  </si>
  <si>
    <t>Парлинский ФАП</t>
  </si>
  <si>
    <t>Парскоугловский ФАП</t>
  </si>
  <si>
    <t>Пеньковский ФАП</t>
  </si>
  <si>
    <t>Питерский ФАП</t>
  </si>
  <si>
    <t>Погореловский ФАП</t>
  </si>
  <si>
    <t>Раевский ФЗП</t>
  </si>
  <si>
    <t>Рыбинский ФАП</t>
  </si>
  <si>
    <t>Старотомниковский ФАП</t>
  </si>
  <si>
    <t>Темяшевский ФАП</t>
  </si>
  <si>
    <t>ФАП пос.Молодежный</t>
  </si>
  <si>
    <t>ФАП Сельхозтехника</t>
  </si>
  <si>
    <t>Хлыстовский ФАП</t>
  </si>
  <si>
    <t>Чернитовский ФАП</t>
  </si>
  <si>
    <t>ТОГБУЗ "Мучкапская ЦРБ им. академика М.И. Кузина"</t>
  </si>
  <si>
    <t>1-Березовский ФАП</t>
  </si>
  <si>
    <t>1-Варваринский ФАП</t>
  </si>
  <si>
    <t>Арбеньевский ФАП</t>
  </si>
  <si>
    <t>Коростелевский ФАП</t>
  </si>
  <si>
    <t>Покровский ФАП</t>
  </si>
  <si>
    <t>Прудковский ФАП</t>
  </si>
  <si>
    <t>Сергиевский ФАП</t>
  </si>
  <si>
    <t>Троицкий ФАП</t>
  </si>
  <si>
    <t>Чащинский ФАП</t>
  </si>
  <si>
    <t>ТОГБУЗ "Никифоровская ЦРБ"</t>
  </si>
  <si>
    <t>Александровский ФЗП</t>
  </si>
  <si>
    <t>Бибиковский ФЗП</t>
  </si>
  <si>
    <t>Богородицкий ФАП</t>
  </si>
  <si>
    <t>Вырубовский ФАП</t>
  </si>
  <si>
    <t>Гомзяковский ФАП</t>
  </si>
  <si>
    <t>Знаменский ФАП</t>
  </si>
  <si>
    <t>Мацневский ФЗП</t>
  </si>
  <si>
    <t>Машково-Суренский ФАП</t>
  </si>
  <si>
    <t>Никольский ФЗП</t>
  </si>
  <si>
    <t>Старинский ФАП</t>
  </si>
  <si>
    <t>Старо-Сабуровский ФАП</t>
  </si>
  <si>
    <t>Степановский ФАП</t>
  </si>
  <si>
    <t>Сычевский ФАП</t>
  </si>
  <si>
    <t>Туровский ФАП</t>
  </si>
  <si>
    <t>Чебоксарский ФЗП</t>
  </si>
  <si>
    <t>Юрловский ФАП</t>
  </si>
  <si>
    <t>ТОГБУЗ "Первомайская ЦРБ"</t>
  </si>
  <si>
    <t>Змеёвский ФАП</t>
  </si>
  <si>
    <t>Иловай-Дмитриевский ФАП</t>
  </si>
  <si>
    <t>Иловай-Рождественский ФАП</t>
  </si>
  <si>
    <t>Колбовский ФАП</t>
  </si>
  <si>
    <t>Малоснежетовский ФАП</t>
  </si>
  <si>
    <t>Новоархангельский ФАП</t>
  </si>
  <si>
    <t>Новосеславинский ФАП</t>
  </si>
  <si>
    <t>Новоспасский ФАП</t>
  </si>
  <si>
    <t>Степанищевский ФАП</t>
  </si>
  <si>
    <t>Фонвизинский ФАП</t>
  </si>
  <si>
    <t>Хобот-Богоявленский ФАП</t>
  </si>
  <si>
    <t>Хоботец-Васильевский ФАП</t>
  </si>
  <si>
    <t>Чернышевский ФАП</t>
  </si>
  <si>
    <t>ТОГБУЗ "Петровская ЦРБ"</t>
  </si>
  <si>
    <t>Барановский ФАП</t>
  </si>
  <si>
    <t>Дубовский ФАП</t>
  </si>
  <si>
    <t>Красиловский ФАП</t>
  </si>
  <si>
    <t>Крутовский ФАП</t>
  </si>
  <si>
    <t>Нарышкинский ФАП</t>
  </si>
  <si>
    <t>Песковатский ФАП</t>
  </si>
  <si>
    <t>Песчанский ФАП</t>
  </si>
  <si>
    <t>Плавицкий ФАП</t>
  </si>
  <si>
    <t>Рахманинский ФАП</t>
  </si>
  <si>
    <t>Тынковский ФАП</t>
  </si>
  <si>
    <t>Тютчевский ФАП</t>
  </si>
  <si>
    <t>Успеновский ФАП</t>
  </si>
  <si>
    <t>Федоровский ФАП</t>
  </si>
  <si>
    <t>Хренновский ФАП</t>
  </si>
  <si>
    <t>Чегловский ФАП</t>
  </si>
  <si>
    <t>Яблоновецкий ФАП</t>
  </si>
  <si>
    <t>ТОГБУЗ "Пичаевская ЦРБ"</t>
  </si>
  <si>
    <t>1-ый Подъемский ФАП</t>
  </si>
  <si>
    <t>2-ой Подъемский ФЗП</t>
  </si>
  <si>
    <t>Волхонщинский ФАП</t>
  </si>
  <si>
    <t>Вышенский ФЗП</t>
  </si>
  <si>
    <t>Вяжлинский ФАП</t>
  </si>
  <si>
    <t>Гагаринский ФАП</t>
  </si>
  <si>
    <t>Егоровский ФАП</t>
  </si>
  <si>
    <t>Лесхозовский ФАП</t>
  </si>
  <si>
    <t>Питимский ФАП</t>
  </si>
  <si>
    <t>Рудовский ФАП</t>
  </si>
  <si>
    <t>Тараксинский ФАП</t>
  </si>
  <si>
    <t>ТОГБУЗ "Рассказовская ЦРБ"</t>
  </si>
  <si>
    <t>Ахтырский ФАП</t>
  </si>
  <si>
    <t>Богословский ФАП</t>
  </si>
  <si>
    <t>Дмитриевщинский ФАП</t>
  </si>
  <si>
    <t>Каменно-Озерский ФАП</t>
  </si>
  <si>
    <t>Коптевский ФАП</t>
  </si>
  <si>
    <t>Котовский ФАП</t>
  </si>
  <si>
    <t>Надеждинский ФАП</t>
  </si>
  <si>
    <t>Новгородовский ФАП</t>
  </si>
  <si>
    <t>Осиновский ФАП</t>
  </si>
  <si>
    <t>Пичерский ФАП</t>
  </si>
  <si>
    <t>Подоскляйский ФАП</t>
  </si>
  <si>
    <t>Рождественский ФАП</t>
  </si>
  <si>
    <t>Татарщинский ФАП</t>
  </si>
  <si>
    <t>Телешовский ФАП</t>
  </si>
  <si>
    <t>ФАП пос. Маяк</t>
  </si>
  <si>
    <t>Хитровский ФАП</t>
  </si>
  <si>
    <t>ТОГБУЗ "Ржаксинская ЦРБ"</t>
  </si>
  <si>
    <t>Андреевский ФАП</t>
  </si>
  <si>
    <t>Богдановский ФАП</t>
  </si>
  <si>
    <t>Большержаксинский ФАП</t>
  </si>
  <si>
    <t>Вишневский ФАП</t>
  </si>
  <si>
    <t>Гавриловский ФАП</t>
  </si>
  <si>
    <t>Дуровщинский ФАП</t>
  </si>
  <si>
    <t>Жур-Вершинский ФАП</t>
  </si>
  <si>
    <t>Золотовский ФАП</t>
  </si>
  <si>
    <t>Кропоткинский ФАП</t>
  </si>
  <si>
    <t>Маяковский ФАП</t>
  </si>
  <si>
    <t>Мосоловский ФАП</t>
  </si>
  <si>
    <t>Недобровский ФАП</t>
  </si>
  <si>
    <t>Отхоженский ФАП</t>
  </si>
  <si>
    <t>Перевозовский ФАП</t>
  </si>
  <si>
    <t>Протасовский ФАП</t>
  </si>
  <si>
    <t>Пущинский ФАП</t>
  </si>
  <si>
    <t>Серебрянский ФАП</t>
  </si>
  <si>
    <t>Тамбовский ФАП</t>
  </si>
  <si>
    <t>Тимофеевский ФАП</t>
  </si>
  <si>
    <t>Федоровский  ФАП</t>
  </si>
  <si>
    <t>Чакинский ФАП</t>
  </si>
  <si>
    <t>Ярославский ФАП</t>
  </si>
  <si>
    <t>ТОГБУЗ "Сампурская ЦРБ"</t>
  </si>
  <si>
    <t>А-Верховский ФАП</t>
  </si>
  <si>
    <t>Бахаревский ФАП</t>
  </si>
  <si>
    <t>Беляевский ФАП</t>
  </si>
  <si>
    <t>Верхоценский ФАП</t>
  </si>
  <si>
    <t>Марьевский  отделение совхоза Россия ФАП</t>
  </si>
  <si>
    <t>Медненский ФАП</t>
  </si>
  <si>
    <t>Осино-Лазовский ФАП</t>
  </si>
  <si>
    <t>Паново-Кустовский ФАП</t>
  </si>
  <si>
    <t>Периксинский ФАП</t>
  </si>
  <si>
    <t>Понзарский ФАП</t>
  </si>
  <si>
    <t>Серединовский ФАП</t>
  </si>
  <si>
    <t>Текинский ФАП</t>
  </si>
  <si>
    <t>ТОГБУЗ "Сосновская ЦРБ"</t>
  </si>
  <si>
    <t>Вирятинский ФАП</t>
  </si>
  <si>
    <t>Зареченский ФАП</t>
  </si>
  <si>
    <t>Кулеватовский ФАП</t>
  </si>
  <si>
    <t>Ольховский ФАП</t>
  </si>
  <si>
    <t>Подлесный ФАП</t>
  </si>
  <si>
    <t>Семикинский ФАП</t>
  </si>
  <si>
    <t>Христофоровский ФАП</t>
  </si>
  <si>
    <t>ТОГБУЗ "Староюрьевская ЦРБ"</t>
  </si>
  <si>
    <t>Боголюбовский ФАП</t>
  </si>
  <si>
    <t>Большедороженский ФАП</t>
  </si>
  <si>
    <t>Крутовской ФАП</t>
  </si>
  <si>
    <t>Мезинецкий ФАП</t>
  </si>
  <si>
    <t>Новиковский ФАП</t>
  </si>
  <si>
    <t>Подгоренский ФАП</t>
  </si>
  <si>
    <t>Поповский ФАП</t>
  </si>
  <si>
    <t>Савеловский ФАП</t>
  </si>
  <si>
    <t>Скобелевский ФАП</t>
  </si>
  <si>
    <t>Спасский ФАП</t>
  </si>
  <si>
    <t>Староалександровский ФАП</t>
  </si>
  <si>
    <t>Троицко-Ивановский ФЗП</t>
  </si>
  <si>
    <t>ТОГБУЗ "Тамбовская ЦРБ"</t>
  </si>
  <si>
    <t>Беломестно-Криушинский ФАП</t>
  </si>
  <si>
    <t>Бокинский ФАП</t>
  </si>
  <si>
    <t>Больше-Талинский ФАП</t>
  </si>
  <si>
    <t>Дубровский ФАП</t>
  </si>
  <si>
    <t>Иванковский ФАП</t>
  </si>
  <si>
    <t>Калининский ФАП</t>
  </si>
  <si>
    <t>Козьмодемьяновский  ФАП</t>
  </si>
  <si>
    <t>Красно-Криушинский ФАП</t>
  </si>
  <si>
    <t>Кугушевский ФАП</t>
  </si>
  <si>
    <t>Куксовский ФАП</t>
  </si>
  <si>
    <t>Лысогорский ФАП</t>
  </si>
  <si>
    <t>Малиновский ФАП</t>
  </si>
  <si>
    <t>Орловский ФАП</t>
  </si>
  <si>
    <t>Пушкарский ФАП</t>
  </si>
  <si>
    <t>Селезневский ФАП</t>
  </si>
  <si>
    <t>Солдатско-Духовский ФАП</t>
  </si>
  <si>
    <t>Стрелецкий ФАП</t>
  </si>
  <si>
    <t>Суравский ФАП</t>
  </si>
  <si>
    <t>Тригуляевский ФАП</t>
  </si>
  <si>
    <t>Троицко-Дубравский ФАП</t>
  </si>
  <si>
    <t>ФАП пос. Горельский лесхоз</t>
  </si>
  <si>
    <t>ТОГБУЗ "Токаревская ЦРБ"</t>
  </si>
  <si>
    <t>Березовский ФАП</t>
  </si>
  <si>
    <t>Васильевский ФАП</t>
  </si>
  <si>
    <t>Гладышевский ФАП</t>
  </si>
  <si>
    <t>Каликинский ФАП</t>
  </si>
  <si>
    <t>Калиновский ФАП</t>
  </si>
  <si>
    <t>Кулешовский ФЗП</t>
  </si>
  <si>
    <t>Львовский ФАП</t>
  </si>
  <si>
    <t>Малоданиловский ФАП</t>
  </si>
  <si>
    <t>Малозверяевский ФЗП</t>
  </si>
  <si>
    <t>Новоникольский ФАП</t>
  </si>
  <si>
    <t>Павловский ФЗП</t>
  </si>
  <si>
    <t>Розановский ФЗП</t>
  </si>
  <si>
    <t>Семеновский ФЗП</t>
  </si>
  <si>
    <t>Троицкоросляйский ФАП</t>
  </si>
  <si>
    <t>ТОГБУЗ "Уваровская ЦРБ"</t>
  </si>
  <si>
    <t>Верхне-Чуевский ФАП</t>
  </si>
  <si>
    <t>Вольно-Вершинский ФАП</t>
  </si>
  <si>
    <t>Канинский ФЗП</t>
  </si>
  <si>
    <t>Лебяжьевский ФАП</t>
  </si>
  <si>
    <t>Лучевский ФАП</t>
  </si>
  <si>
    <t>Моисеевский ФАП</t>
  </si>
  <si>
    <t>Нижне-Шибряйский ФАП</t>
  </si>
  <si>
    <t>Репновский ФАП</t>
  </si>
  <si>
    <t>Ульяновский ФАП</t>
  </si>
  <si>
    <t>Чуево-Алабушский ФАП</t>
  </si>
  <si>
    <t>Энгуразовский ФАП</t>
  </si>
  <si>
    <t>ТОГБУЗ "Уметская ЦРБ"</t>
  </si>
  <si>
    <t>Бибиковский ФАП</t>
  </si>
  <si>
    <t>Ветеринарный ФАП</t>
  </si>
  <si>
    <t>Ильинский ФАП</t>
  </si>
  <si>
    <t>Любичевский ФАП</t>
  </si>
  <si>
    <t>Нововоздвиженский ФАП</t>
  </si>
  <si>
    <t>Паникский ФАП</t>
  </si>
  <si>
    <t>Скачихинский ФАП</t>
  </si>
  <si>
    <t>Софьино-совхозный ФАП</t>
  </si>
  <si>
    <t>Сулакский ФАП</t>
  </si>
  <si>
    <t>Царевский ФАП</t>
  </si>
  <si>
    <t>ИТОГО</t>
  </si>
  <si>
    <t>Максим Горьковский ФАП</t>
  </si>
  <si>
    <t>Новосветский ФАП</t>
  </si>
  <si>
    <t>2-Савальский ФАП</t>
  </si>
  <si>
    <t>Карай-Пущинский ФАП</t>
  </si>
  <si>
    <t>Шабловский ФЗП</t>
  </si>
  <si>
    <t>Верхне-Нечаевский ФАП</t>
  </si>
  <si>
    <t>Козьмодемьяновский ФАП</t>
  </si>
  <si>
    <t>п. Садовый ФАП</t>
  </si>
  <si>
    <t>Сестринский ФАП</t>
  </si>
  <si>
    <t>Николо-Сергиевский ФАП</t>
  </si>
  <si>
    <t>Больше-Даниловский ФАП</t>
  </si>
  <si>
    <t>Козьминский ФАП</t>
  </si>
  <si>
    <t>ФАП совхоза им.Ленина</t>
  </si>
  <si>
    <t>Алкужборковский ФАП</t>
  </si>
  <si>
    <t>Мало-Куликовский ФАП</t>
  </si>
  <si>
    <t>ФАП поселка Коминтерна</t>
  </si>
  <si>
    <t>Владимировский ФАП</t>
  </si>
  <si>
    <t>Земетчинский ФАП</t>
  </si>
  <si>
    <t>Нижне-Чуевский ФАП</t>
  </si>
  <si>
    <t>Голицынский ФАП</t>
  </si>
  <si>
    <t>Новоклёнский ФАП</t>
  </si>
  <si>
    <t>Старокозьмодемьянский ФАП</t>
  </si>
  <si>
    <t>Больше-Избердеевский ФАП</t>
  </si>
  <si>
    <t>Самовецкий ФАП</t>
  </si>
  <si>
    <t>Найдёновский ФАП</t>
  </si>
  <si>
    <t>Ново-Гаритовский ФАП</t>
  </si>
  <si>
    <t>Новоситовский ФАП</t>
  </si>
  <si>
    <t>Покрово-Чичеринский ФАП</t>
  </si>
  <si>
    <t>Сестрёнский ФАП</t>
  </si>
  <si>
    <t>Фёдоровский ФАП</t>
  </si>
  <si>
    <t>2-й Пичаевский ФАП</t>
  </si>
  <si>
    <t>Б-Угловский ФЗП</t>
  </si>
  <si>
    <t>П-Васильевский ФАП</t>
  </si>
  <si>
    <t>ФАП пос. Зеленый</t>
  </si>
  <si>
    <t>ФАП станции Рассказово</t>
  </si>
  <si>
    <t>ФАП поселка 2-ое отделение совхоза "Арженка"</t>
  </si>
  <si>
    <t>1-Лево-Ламский ФАП</t>
  </si>
  <si>
    <t>3-Лево-Ламский ФАП</t>
  </si>
  <si>
    <t>Верхне-Ярославский ФАП</t>
  </si>
  <si>
    <t>Дельно-Дубравский ФАП</t>
  </si>
  <si>
    <t>Зеленовский ФП</t>
  </si>
  <si>
    <t>Каменно-Бродский ФП</t>
  </si>
  <si>
    <t>Космачевский ФП</t>
  </si>
  <si>
    <t>Красно-Хуторский ФАП</t>
  </si>
  <si>
    <t>Ново-Грязновский ФАП</t>
  </si>
  <si>
    <t>Ново-Павловский ФП</t>
  </si>
  <si>
    <t>Ново-Поповский ФП</t>
  </si>
  <si>
    <t>Ново-Слободский ФАП</t>
  </si>
  <si>
    <t>Нижне-Ярославский ФП</t>
  </si>
  <si>
    <t>Покрово-Васильевский ФП</t>
  </si>
  <si>
    <t>Право-Ламский ФАП</t>
  </si>
  <si>
    <t>Савинско-Карпельский ФП</t>
  </si>
  <si>
    <t>ФП Семикинского лесоучастка</t>
  </si>
  <si>
    <t>Старо-Грязновский ФАП</t>
  </si>
  <si>
    <t>Стежинский ФАП</t>
  </si>
  <si>
    <t>Троицко-Вихляйский ФАП</t>
  </si>
  <si>
    <t>Троицко-Росляйский ФАП</t>
  </si>
  <si>
    <t>Челнаво-Дмитриевский ФАП</t>
  </si>
  <si>
    <t>ФАП Березка</t>
  </si>
  <si>
    <t>ФАП пос.Заря</t>
  </si>
  <si>
    <t>Георгиевский ФАП</t>
  </si>
  <si>
    <t>ФАП пос.Новая жизнь</t>
  </si>
  <si>
    <t>ФАП пос. уч.хоз. "Авангард"</t>
  </si>
  <si>
    <t>Чуево-Подгорненский ФАП</t>
  </si>
  <si>
    <t>Городищенский ФЗП</t>
  </si>
  <si>
    <t>ТОГБУЗ "Мучкапская ЦРБ им. ак. М.И. Кузина"</t>
  </si>
  <si>
    <t>Перечень фельдшерских, фельдшерско-акушерских пунктов в составе           медицинских организаций</t>
  </si>
  <si>
    <t xml:space="preserve">к Проекту Тарифного соглашения  в системе ОМС Тамбовской области на 2023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</si>
</sst>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" fillId="0" borderId="0"/>
    <xf numFmtId="0" fontId="1" fillId="0" borderId="0"/>
  </cellStyleXfs>
  <cellXfs count="51">
    <xf numFmtId="0" fontId="0" fillId="0" borderId="0" xfId="0"/>
    <xf numFmtId="49" fontId="7" fillId="0" borderId="2" xfId="1" applyNumberFormat="1" applyFont="1" applyFill="1" applyBorder="1" applyAlignment="1">
      <alignment vertical="center" wrapText="1"/>
    </xf>
    <xf numFmtId="0" fontId="5" fillId="0" borderId="0" xfId="1" applyFont="1" applyFill="1" applyAlignment="1">
      <alignment vertical="center"/>
    </xf>
    <xf numFmtId="49" fontId="14" fillId="0" borderId="0" xfId="1" applyNumberFormat="1" applyFont="1" applyFill="1" applyAlignment="1">
      <alignment horizontal="right" vertical="center"/>
    </xf>
    <xf numFmtId="49" fontId="14" fillId="0" borderId="0" xfId="1" applyNumberFormat="1" applyFont="1" applyFill="1" applyAlignment="1">
      <alignment horizontal="left" vertical="center"/>
    </xf>
    <xf numFmtId="0" fontId="5" fillId="0" borderId="0" xfId="1" applyFont="1" applyFill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textRotation="90"/>
    </xf>
    <xf numFmtId="0" fontId="8" fillId="0" borderId="2" xfId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vertical="center"/>
    </xf>
    <xf numFmtId="49" fontId="7" fillId="0" borderId="2" xfId="1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vertical="center"/>
    </xf>
    <xf numFmtId="3" fontId="10" fillId="0" borderId="2" xfId="1" applyNumberFormat="1" applyFont="1" applyFill="1" applyBorder="1" applyAlignment="1">
      <alignment vertical="center"/>
    </xf>
    <xf numFmtId="1" fontId="10" fillId="0" borderId="2" xfId="1" applyNumberFormat="1" applyFont="1" applyFill="1" applyBorder="1" applyAlignment="1">
      <alignment vertical="center"/>
    </xf>
    <xf numFmtId="0" fontId="11" fillId="0" borderId="0" xfId="1" applyFont="1" applyFill="1" applyAlignment="1">
      <alignment vertical="center" wrapText="1"/>
    </xf>
    <xf numFmtId="0" fontId="11" fillId="0" borderId="0" xfId="1" applyFont="1" applyFill="1" applyAlignment="1">
      <alignment vertical="center"/>
    </xf>
    <xf numFmtId="164" fontId="9" fillId="0" borderId="2" xfId="1" applyNumberFormat="1" applyFont="1" applyFill="1" applyBorder="1" applyAlignment="1">
      <alignment vertical="center"/>
    </xf>
    <xf numFmtId="3" fontId="9" fillId="0" borderId="2" xfId="1" applyNumberFormat="1" applyFont="1" applyFill="1" applyBorder="1" applyAlignment="1">
      <alignment vertical="center"/>
    </xf>
    <xf numFmtId="49" fontId="15" fillId="0" borderId="2" xfId="1" applyNumberFormat="1" applyFont="1" applyFill="1" applyBorder="1" applyAlignment="1">
      <alignment vertical="center" wrapText="1"/>
    </xf>
    <xf numFmtId="3" fontId="5" fillId="0" borderId="0" xfId="1" applyNumberFormat="1" applyFont="1" applyFill="1" applyAlignment="1">
      <alignment vertical="center" wrapText="1"/>
    </xf>
    <xf numFmtId="3" fontId="11" fillId="0" borderId="0" xfId="1" applyNumberFormat="1" applyFont="1" applyFill="1" applyAlignment="1">
      <alignment vertical="center" wrapText="1"/>
    </xf>
    <xf numFmtId="49" fontId="10" fillId="0" borderId="2" xfId="1" applyNumberFormat="1" applyFont="1" applyFill="1" applyBorder="1" applyAlignment="1">
      <alignment horizontal="left" wrapText="1"/>
    </xf>
    <xf numFmtId="0" fontId="12" fillId="0" borderId="2" xfId="1" applyFont="1" applyFill="1" applyBorder="1" applyAlignment="1">
      <alignment vertical="center"/>
    </xf>
    <xf numFmtId="49" fontId="13" fillId="0" borderId="2" xfId="1" applyNumberFormat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/>
    </xf>
    <xf numFmtId="3" fontId="13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/>
    </xf>
    <xf numFmtId="49" fontId="5" fillId="0" borderId="0" xfId="1" applyNumberFormat="1" applyFont="1" applyFill="1" applyAlignment="1">
      <alignment vertical="center"/>
    </xf>
    <xf numFmtId="49" fontId="5" fillId="0" borderId="0" xfId="1" applyNumberFormat="1" applyFont="1" applyFill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3" fontId="5" fillId="0" borderId="0" xfId="1" applyNumberFormat="1" applyFont="1" applyFill="1" applyAlignment="1">
      <alignment vertical="center"/>
    </xf>
    <xf numFmtId="1" fontId="5" fillId="0" borderId="0" xfId="1" applyNumberFormat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8" fillId="0" borderId="6" xfId="1" applyFont="1" applyFill="1" applyBorder="1" applyAlignment="1">
      <alignment horizontal="center" vertical="center" wrapText="1"/>
    </xf>
    <xf numFmtId="1" fontId="10" fillId="0" borderId="7" xfId="1" applyNumberFormat="1" applyFont="1" applyFill="1" applyBorder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vertical="center"/>
    </xf>
    <xf numFmtId="1" fontId="11" fillId="0" borderId="5" xfId="1" applyNumberFormat="1" applyFont="1" applyFill="1" applyBorder="1" applyAlignment="1">
      <alignment vertical="center" wrapText="1"/>
    </xf>
    <xf numFmtId="1" fontId="5" fillId="0" borderId="5" xfId="1" applyNumberFormat="1" applyFont="1" applyFill="1" applyBorder="1" applyAlignment="1">
      <alignment vertical="center" wrapText="1"/>
    </xf>
    <xf numFmtId="49" fontId="9" fillId="0" borderId="3" xfId="1" applyNumberFormat="1" applyFont="1" applyFill="1" applyBorder="1" applyAlignment="1">
      <alignment horizontal="left" vertical="center" wrapText="1"/>
    </xf>
    <xf numFmtId="49" fontId="9" fillId="0" borderId="4" xfId="1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left" wrapText="1"/>
    </xf>
    <xf numFmtId="0" fontId="0" fillId="0" borderId="4" xfId="0" applyBorder="1"/>
    <xf numFmtId="0" fontId="6" fillId="0" borderId="1" xfId="1" applyFont="1" applyFill="1" applyBorder="1" applyAlignment="1">
      <alignment horizontal="center" vertical="center" wrapText="1"/>
    </xf>
  </cellXfs>
  <cellStyles count="2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Обычный" xfId="0" builtinId="0"/>
    <cellStyle name="Обычный 2" xfId="2"/>
    <cellStyle name="Обычный 3" xfId="21"/>
    <cellStyle name="Обычный 4" xfId="1"/>
    <cellStyle name="Обычный 4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4"/>
  <sheetViews>
    <sheetView tabSelected="1" view="pageBreakPreview" zoomScale="140" zoomScaleNormal="140" zoomScaleSheetLayoutView="140" workbookViewId="0">
      <selection activeCell="A4" sqref="A4:I4"/>
    </sheetView>
  </sheetViews>
  <sheetFormatPr defaultColWidth="27.42578125" defaultRowHeight="12.75"/>
  <cols>
    <col min="1" max="1" width="3.42578125" style="2" customWidth="1"/>
    <col min="2" max="2" width="34.85546875" style="33" customWidth="1"/>
    <col min="3" max="3" width="31.85546875" style="34" hidden="1" customWidth="1"/>
    <col min="4" max="4" width="3.28515625" style="35" bestFit="1" customWidth="1"/>
    <col min="5" max="5" width="13.140625" style="2" customWidth="1"/>
    <col min="6" max="6" width="7.42578125" style="2" customWidth="1"/>
    <col min="7" max="7" width="13.42578125" style="2" customWidth="1"/>
    <col min="8" max="8" width="12.28515625" style="2" customWidth="1"/>
    <col min="9" max="9" width="9.5703125" style="2" customWidth="1"/>
    <col min="10" max="10" width="27.42578125" style="5"/>
    <col min="11" max="16384" width="27.42578125" style="2"/>
  </cols>
  <sheetData>
    <row r="1" spans="1:10" ht="18.75">
      <c r="B1" s="3"/>
      <c r="C1" s="4"/>
      <c r="D1" s="3"/>
      <c r="E1" s="47" t="s">
        <v>0</v>
      </c>
      <c r="F1" s="47"/>
      <c r="G1" s="47"/>
      <c r="H1" s="47"/>
      <c r="I1" s="5"/>
    </row>
    <row r="2" spans="1:10" ht="29.45" customHeight="1">
      <c r="B2" s="3"/>
      <c r="C2" s="4"/>
      <c r="D2" s="3"/>
      <c r="E2" s="48" t="s">
        <v>463</v>
      </c>
      <c r="F2" s="48"/>
      <c r="G2" s="48"/>
      <c r="H2" s="48"/>
      <c r="I2" s="5"/>
    </row>
    <row r="3" spans="1:10" ht="14.25" customHeight="1">
      <c r="B3" s="3"/>
      <c r="C3" s="4"/>
      <c r="D3" s="3"/>
    </row>
    <row r="4" spans="1:10" ht="40.5" customHeight="1">
      <c r="A4" s="50" t="s">
        <v>462</v>
      </c>
      <c r="B4" s="50"/>
      <c r="C4" s="50"/>
      <c r="D4" s="50"/>
      <c r="E4" s="50"/>
      <c r="F4" s="50"/>
      <c r="G4" s="50"/>
      <c r="H4" s="50"/>
      <c r="I4" s="50"/>
    </row>
    <row r="5" spans="1:10" ht="147" customHeight="1">
      <c r="A5" s="6" t="s">
        <v>1</v>
      </c>
      <c r="B5" s="7" t="s">
        <v>2</v>
      </c>
      <c r="C5" s="7" t="s">
        <v>3</v>
      </c>
      <c r="D5" s="8" t="s">
        <v>4</v>
      </c>
      <c r="E5" s="9" t="s">
        <v>5</v>
      </c>
      <c r="F5" s="9" t="s">
        <v>6</v>
      </c>
      <c r="G5" s="9" t="s">
        <v>7</v>
      </c>
      <c r="H5" s="9" t="s">
        <v>8</v>
      </c>
      <c r="I5" s="9" t="s">
        <v>9</v>
      </c>
    </row>
    <row r="6" spans="1:10" s="12" customFormat="1" ht="12">
      <c r="A6" s="9">
        <v>1</v>
      </c>
      <c r="B6" s="10" t="s">
        <v>10</v>
      </c>
      <c r="C6" s="10" t="s">
        <v>11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39">
        <v>9</v>
      </c>
      <c r="J6" s="11"/>
    </row>
    <row r="7" spans="1:10" s="12" customFormat="1" ht="15" customHeight="1">
      <c r="A7" s="9"/>
      <c r="B7" s="45" t="s">
        <v>12</v>
      </c>
      <c r="C7" s="49"/>
      <c r="D7" s="49"/>
      <c r="E7" s="49"/>
      <c r="F7" s="49"/>
      <c r="G7" s="49"/>
      <c r="H7" s="49"/>
      <c r="I7" s="41"/>
      <c r="J7" s="11"/>
    </row>
    <row r="8" spans="1:10" ht="15.75">
      <c r="A8" s="13">
        <v>1</v>
      </c>
      <c r="B8" s="1" t="s">
        <v>14</v>
      </c>
      <c r="C8" s="14" t="s">
        <v>12</v>
      </c>
      <c r="D8" s="15" t="s">
        <v>13</v>
      </c>
      <c r="E8" s="16">
        <v>1174.2</v>
      </c>
      <c r="F8" s="17">
        <v>1</v>
      </c>
      <c r="G8" s="16">
        <f t="shared" ref="G8" si="0">ROUND(F8*E8,1)</f>
        <v>1174.2</v>
      </c>
      <c r="H8" s="18">
        <f t="shared" ref="H8" si="1">ROUND(G8/12*1000,0)</f>
        <v>97850</v>
      </c>
      <c r="I8" s="40">
        <v>1</v>
      </c>
    </row>
    <row r="9" spans="1:10" ht="15.75">
      <c r="A9" s="13">
        <f t="shared" ref="A9:A24" si="2">A8+1</f>
        <v>2</v>
      </c>
      <c r="B9" s="1" t="s">
        <v>15</v>
      </c>
      <c r="C9" s="14" t="s">
        <v>12</v>
      </c>
      <c r="D9" s="15" t="s">
        <v>13</v>
      </c>
      <c r="E9" s="16">
        <v>1174.2</v>
      </c>
      <c r="F9" s="17">
        <v>1</v>
      </c>
      <c r="G9" s="16">
        <f t="shared" ref="G9:G24" si="3">ROUND(F9*E9,1)</f>
        <v>1174.2</v>
      </c>
      <c r="H9" s="18">
        <f t="shared" ref="H9:H24" si="4">ROUND(G9/12*1000,0)</f>
        <v>97850</v>
      </c>
      <c r="I9" s="19">
        <v>1</v>
      </c>
    </row>
    <row r="10" spans="1:10" ht="15.75">
      <c r="A10" s="13">
        <f t="shared" si="2"/>
        <v>3</v>
      </c>
      <c r="B10" s="1" t="s">
        <v>460</v>
      </c>
      <c r="C10" s="14" t="s">
        <v>12</v>
      </c>
      <c r="D10" s="15" t="s">
        <v>13</v>
      </c>
      <c r="E10" s="16">
        <v>1174.2</v>
      </c>
      <c r="F10" s="17">
        <v>0.9</v>
      </c>
      <c r="G10" s="16">
        <f t="shared" si="3"/>
        <v>1056.8</v>
      </c>
      <c r="H10" s="18">
        <f t="shared" si="4"/>
        <v>88067</v>
      </c>
      <c r="I10" s="19">
        <v>1</v>
      </c>
    </row>
    <row r="11" spans="1:10" ht="15.75">
      <c r="A11" s="13">
        <f t="shared" si="2"/>
        <v>4</v>
      </c>
      <c r="B11" s="1" t="s">
        <v>16</v>
      </c>
      <c r="C11" s="14" t="s">
        <v>12</v>
      </c>
      <c r="D11" s="15" t="s">
        <v>13</v>
      </c>
      <c r="E11" s="16">
        <v>1174.2</v>
      </c>
      <c r="F11" s="17">
        <v>1</v>
      </c>
      <c r="G11" s="16">
        <f t="shared" si="3"/>
        <v>1174.2</v>
      </c>
      <c r="H11" s="18">
        <f t="shared" si="4"/>
        <v>97850</v>
      </c>
      <c r="I11" s="19">
        <v>1</v>
      </c>
    </row>
    <row r="12" spans="1:10" ht="15.75">
      <c r="A12" s="13">
        <f t="shared" si="2"/>
        <v>5</v>
      </c>
      <c r="B12" s="1" t="s">
        <v>17</v>
      </c>
      <c r="C12" s="14" t="s">
        <v>12</v>
      </c>
      <c r="D12" s="15" t="s">
        <v>13</v>
      </c>
      <c r="E12" s="16">
        <v>1174.2</v>
      </c>
      <c r="F12" s="17">
        <v>1</v>
      </c>
      <c r="G12" s="16">
        <f t="shared" si="3"/>
        <v>1174.2</v>
      </c>
      <c r="H12" s="18">
        <f t="shared" si="4"/>
        <v>97850</v>
      </c>
      <c r="I12" s="19">
        <v>1</v>
      </c>
    </row>
    <row r="13" spans="1:10" ht="15.75">
      <c r="A13" s="13">
        <f t="shared" si="2"/>
        <v>6</v>
      </c>
      <c r="B13" s="1" t="s">
        <v>18</v>
      </c>
      <c r="C13" s="14" t="s">
        <v>12</v>
      </c>
      <c r="D13" s="15" t="s">
        <v>13</v>
      </c>
      <c r="E13" s="16">
        <v>1174.2</v>
      </c>
      <c r="F13" s="17">
        <v>1</v>
      </c>
      <c r="G13" s="16">
        <f t="shared" si="3"/>
        <v>1174.2</v>
      </c>
      <c r="H13" s="18">
        <f t="shared" si="4"/>
        <v>97850</v>
      </c>
      <c r="I13" s="19">
        <v>1</v>
      </c>
    </row>
    <row r="14" spans="1:10" ht="15.75">
      <c r="A14" s="13">
        <f t="shared" si="2"/>
        <v>7</v>
      </c>
      <c r="B14" s="1" t="s">
        <v>19</v>
      </c>
      <c r="C14" s="14" t="s">
        <v>12</v>
      </c>
      <c r="D14" s="15" t="s">
        <v>13</v>
      </c>
      <c r="E14" s="16">
        <v>1174.2</v>
      </c>
      <c r="F14" s="17">
        <v>1</v>
      </c>
      <c r="G14" s="16">
        <f t="shared" si="3"/>
        <v>1174.2</v>
      </c>
      <c r="H14" s="18">
        <f t="shared" si="4"/>
        <v>97850</v>
      </c>
      <c r="I14" s="19">
        <v>1</v>
      </c>
    </row>
    <row r="15" spans="1:10" ht="15.75">
      <c r="A15" s="13">
        <f t="shared" si="2"/>
        <v>8</v>
      </c>
      <c r="B15" s="1" t="s">
        <v>20</v>
      </c>
      <c r="C15" s="14" t="s">
        <v>12</v>
      </c>
      <c r="D15" s="15" t="s">
        <v>13</v>
      </c>
      <c r="E15" s="16">
        <v>1174.2</v>
      </c>
      <c r="F15" s="17">
        <v>1</v>
      </c>
      <c r="G15" s="16">
        <f t="shared" si="3"/>
        <v>1174.2</v>
      </c>
      <c r="H15" s="18">
        <f t="shared" si="4"/>
        <v>97850</v>
      </c>
      <c r="I15" s="19">
        <v>1</v>
      </c>
    </row>
    <row r="16" spans="1:10" ht="15.75">
      <c r="A16" s="13">
        <f t="shared" si="2"/>
        <v>9</v>
      </c>
      <c r="B16" s="1" t="s">
        <v>21</v>
      </c>
      <c r="C16" s="14" t="s">
        <v>12</v>
      </c>
      <c r="D16" s="15" t="s">
        <v>13</v>
      </c>
      <c r="E16" s="16">
        <v>1174.2</v>
      </c>
      <c r="F16" s="17">
        <v>1</v>
      </c>
      <c r="G16" s="16">
        <f t="shared" si="3"/>
        <v>1174.2</v>
      </c>
      <c r="H16" s="18">
        <f t="shared" si="4"/>
        <v>97850</v>
      </c>
      <c r="I16" s="19">
        <v>1</v>
      </c>
    </row>
    <row r="17" spans="1:10" ht="15.75">
      <c r="A17" s="13">
        <f t="shared" si="2"/>
        <v>10</v>
      </c>
      <c r="B17" s="1" t="s">
        <v>22</v>
      </c>
      <c r="C17" s="14" t="s">
        <v>12</v>
      </c>
      <c r="D17" s="15" t="s">
        <v>13</v>
      </c>
      <c r="E17" s="16">
        <v>1174.2</v>
      </c>
      <c r="F17" s="17">
        <v>1</v>
      </c>
      <c r="G17" s="16">
        <f t="shared" si="3"/>
        <v>1174.2</v>
      </c>
      <c r="H17" s="18">
        <f t="shared" si="4"/>
        <v>97850</v>
      </c>
      <c r="I17" s="19">
        <v>1</v>
      </c>
    </row>
    <row r="18" spans="1:10" ht="15.75">
      <c r="A18" s="13">
        <f t="shared" si="2"/>
        <v>11</v>
      </c>
      <c r="B18" s="1" t="s">
        <v>23</v>
      </c>
      <c r="C18" s="14" t="s">
        <v>12</v>
      </c>
      <c r="D18" s="15" t="s">
        <v>13</v>
      </c>
      <c r="E18" s="16">
        <v>1174.2</v>
      </c>
      <c r="F18" s="17">
        <v>1</v>
      </c>
      <c r="G18" s="16">
        <f t="shared" si="3"/>
        <v>1174.2</v>
      </c>
      <c r="H18" s="18">
        <f t="shared" si="4"/>
        <v>97850</v>
      </c>
      <c r="I18" s="19">
        <v>1</v>
      </c>
    </row>
    <row r="19" spans="1:10" ht="15.75">
      <c r="A19" s="13">
        <f t="shared" si="2"/>
        <v>12</v>
      </c>
      <c r="B19" s="1" t="s">
        <v>24</v>
      </c>
      <c r="C19" s="14" t="s">
        <v>12</v>
      </c>
      <c r="D19" s="15" t="s">
        <v>13</v>
      </c>
      <c r="E19" s="16">
        <v>1174.2</v>
      </c>
      <c r="F19" s="17">
        <v>1</v>
      </c>
      <c r="G19" s="16">
        <f t="shared" si="3"/>
        <v>1174.2</v>
      </c>
      <c r="H19" s="18">
        <f t="shared" si="4"/>
        <v>97850</v>
      </c>
      <c r="I19" s="19">
        <v>1</v>
      </c>
    </row>
    <row r="20" spans="1:10" ht="15.75">
      <c r="A20" s="13">
        <f t="shared" si="2"/>
        <v>13</v>
      </c>
      <c r="B20" s="1" t="s">
        <v>25</v>
      </c>
      <c r="C20" s="14" t="s">
        <v>12</v>
      </c>
      <c r="D20" s="15" t="s">
        <v>13</v>
      </c>
      <c r="E20" s="16">
        <v>1174.2</v>
      </c>
      <c r="F20" s="17">
        <v>1</v>
      </c>
      <c r="G20" s="16">
        <f t="shared" si="3"/>
        <v>1174.2</v>
      </c>
      <c r="H20" s="18">
        <f t="shared" si="4"/>
        <v>97850</v>
      </c>
      <c r="I20" s="19">
        <v>1</v>
      </c>
    </row>
    <row r="21" spans="1:10" ht="15.75">
      <c r="A21" s="13">
        <f t="shared" si="2"/>
        <v>14</v>
      </c>
      <c r="B21" s="1" t="s">
        <v>26</v>
      </c>
      <c r="C21" s="14" t="s">
        <v>12</v>
      </c>
      <c r="D21" s="15" t="s">
        <v>13</v>
      </c>
      <c r="E21" s="16">
        <v>1174.2</v>
      </c>
      <c r="F21" s="17">
        <v>1</v>
      </c>
      <c r="G21" s="16">
        <f t="shared" si="3"/>
        <v>1174.2</v>
      </c>
      <c r="H21" s="18">
        <f t="shared" si="4"/>
        <v>97850</v>
      </c>
      <c r="I21" s="19">
        <v>1</v>
      </c>
    </row>
    <row r="22" spans="1:10" ht="15.75">
      <c r="A22" s="13">
        <f t="shared" si="2"/>
        <v>15</v>
      </c>
      <c r="B22" s="1" t="s">
        <v>27</v>
      </c>
      <c r="C22" s="14" t="s">
        <v>12</v>
      </c>
      <c r="D22" s="15" t="s">
        <v>13</v>
      </c>
      <c r="E22" s="16">
        <v>1174.2</v>
      </c>
      <c r="F22" s="17">
        <v>1</v>
      </c>
      <c r="G22" s="16">
        <f t="shared" si="3"/>
        <v>1174.2</v>
      </c>
      <c r="H22" s="18">
        <f t="shared" si="4"/>
        <v>97850</v>
      </c>
      <c r="I22" s="19">
        <v>1</v>
      </c>
    </row>
    <row r="23" spans="1:10" ht="15.75">
      <c r="A23" s="13">
        <f t="shared" si="2"/>
        <v>16</v>
      </c>
      <c r="B23" s="1" t="s">
        <v>28</v>
      </c>
      <c r="C23" s="14" t="s">
        <v>12</v>
      </c>
      <c r="D23" s="15" t="s">
        <v>13</v>
      </c>
      <c r="E23" s="16">
        <v>1174.2</v>
      </c>
      <c r="F23" s="17">
        <v>1</v>
      </c>
      <c r="G23" s="16">
        <f t="shared" si="3"/>
        <v>1174.2</v>
      </c>
      <c r="H23" s="18">
        <f t="shared" si="4"/>
        <v>97850</v>
      </c>
      <c r="I23" s="19">
        <v>1</v>
      </c>
    </row>
    <row r="24" spans="1:10" s="21" customFormat="1" ht="15.75">
      <c r="A24" s="13">
        <f t="shared" si="2"/>
        <v>17</v>
      </c>
      <c r="B24" s="1" t="s">
        <v>29</v>
      </c>
      <c r="C24" s="14" t="s">
        <v>12</v>
      </c>
      <c r="D24" s="15" t="s">
        <v>13</v>
      </c>
      <c r="E24" s="16">
        <v>1174.2</v>
      </c>
      <c r="F24" s="17">
        <v>1</v>
      </c>
      <c r="G24" s="16">
        <f t="shared" si="3"/>
        <v>1174.2</v>
      </c>
      <c r="H24" s="18">
        <f t="shared" si="4"/>
        <v>97850</v>
      </c>
      <c r="I24" s="19">
        <v>1</v>
      </c>
      <c r="J24" s="20"/>
    </row>
    <row r="25" spans="1:10" s="21" customFormat="1" ht="15.75">
      <c r="A25" s="13"/>
      <c r="B25" s="1" t="s">
        <v>30</v>
      </c>
      <c r="C25" s="14"/>
      <c r="D25" s="15"/>
      <c r="E25" s="16"/>
      <c r="F25" s="17"/>
      <c r="G25" s="22">
        <f>SUM(G8:G24)</f>
        <v>19844.000000000004</v>
      </c>
      <c r="H25" s="23">
        <f>SUM(H8:H24)</f>
        <v>1653667</v>
      </c>
      <c r="I25" s="42"/>
      <c r="J25" s="20"/>
    </row>
    <row r="26" spans="1:10" s="21" customFormat="1" ht="15.75" customHeight="1">
      <c r="A26" s="13"/>
      <c r="B26" s="45" t="s">
        <v>31</v>
      </c>
      <c r="C26" s="46"/>
      <c r="D26" s="46"/>
      <c r="E26" s="46"/>
      <c r="F26" s="46"/>
      <c r="G26" s="46"/>
      <c r="H26" s="46"/>
      <c r="I26" s="43"/>
      <c r="J26" s="20"/>
    </row>
    <row r="27" spans="1:10" ht="15.75">
      <c r="A27" s="13">
        <f>A26+1</f>
        <v>1</v>
      </c>
      <c r="B27" s="1" t="s">
        <v>398</v>
      </c>
      <c r="C27" s="14" t="s">
        <v>31</v>
      </c>
      <c r="D27" s="15" t="s">
        <v>13</v>
      </c>
      <c r="E27" s="16">
        <v>1174.2</v>
      </c>
      <c r="F27" s="17">
        <v>1</v>
      </c>
      <c r="G27" s="16">
        <f>ROUND(F27*E27,1)</f>
        <v>1174.2</v>
      </c>
      <c r="H27" s="18">
        <f>ROUND(G27/12*1000,0)</f>
        <v>97850</v>
      </c>
      <c r="I27" s="40">
        <v>1</v>
      </c>
    </row>
    <row r="28" spans="1:10" ht="15.75">
      <c r="A28" s="13">
        <f t="shared" ref="A28:A48" si="5">A27+1</f>
        <v>2</v>
      </c>
      <c r="B28" s="1" t="s">
        <v>32</v>
      </c>
      <c r="C28" s="14" t="s">
        <v>31</v>
      </c>
      <c r="D28" s="15" t="s">
        <v>13</v>
      </c>
      <c r="E28" s="16">
        <v>2088.9</v>
      </c>
      <c r="F28" s="17">
        <v>1</v>
      </c>
      <c r="G28" s="16">
        <f t="shared" ref="G28:G48" si="6">ROUND(F28*E28,1)</f>
        <v>2088.9</v>
      </c>
      <c r="H28" s="18">
        <f t="shared" ref="H28:H48" si="7">ROUND(G28/12*1000,0)</f>
        <v>174075</v>
      </c>
      <c r="I28" s="19">
        <v>1</v>
      </c>
    </row>
    <row r="29" spans="1:10" ht="15.75">
      <c r="A29" s="13">
        <f t="shared" si="5"/>
        <v>3</v>
      </c>
      <c r="B29" s="1" t="s">
        <v>33</v>
      </c>
      <c r="C29" s="14" t="s">
        <v>31</v>
      </c>
      <c r="D29" s="15" t="s">
        <v>13</v>
      </c>
      <c r="E29" s="16">
        <v>1174.2</v>
      </c>
      <c r="F29" s="17">
        <v>1</v>
      </c>
      <c r="G29" s="16">
        <f t="shared" si="6"/>
        <v>1174.2</v>
      </c>
      <c r="H29" s="18">
        <f t="shared" si="7"/>
        <v>97850</v>
      </c>
      <c r="I29" s="19">
        <v>1</v>
      </c>
    </row>
    <row r="30" spans="1:10" ht="15.75">
      <c r="A30" s="13">
        <f t="shared" si="5"/>
        <v>4</v>
      </c>
      <c r="B30" s="1" t="s">
        <v>34</v>
      </c>
      <c r="C30" s="14" t="s">
        <v>31</v>
      </c>
      <c r="D30" s="15" t="s">
        <v>35</v>
      </c>
      <c r="E30" s="16">
        <v>1174.2</v>
      </c>
      <c r="F30" s="17">
        <v>0.95</v>
      </c>
      <c r="G30" s="16">
        <f t="shared" si="6"/>
        <v>1115.5</v>
      </c>
      <c r="H30" s="18">
        <f t="shared" si="7"/>
        <v>92958</v>
      </c>
      <c r="I30" s="19">
        <v>1</v>
      </c>
    </row>
    <row r="31" spans="1:10" ht="15.75">
      <c r="A31" s="13">
        <f t="shared" si="5"/>
        <v>5</v>
      </c>
      <c r="B31" s="1" t="s">
        <v>36</v>
      </c>
      <c r="C31" s="14" t="s">
        <v>31</v>
      </c>
      <c r="D31" s="15" t="s">
        <v>13</v>
      </c>
      <c r="E31" s="16">
        <v>1174.2</v>
      </c>
      <c r="F31" s="17">
        <v>1</v>
      </c>
      <c r="G31" s="16">
        <f t="shared" si="6"/>
        <v>1174.2</v>
      </c>
      <c r="H31" s="18">
        <f t="shared" si="7"/>
        <v>97850</v>
      </c>
      <c r="I31" s="19">
        <v>1</v>
      </c>
    </row>
    <row r="32" spans="1:10" ht="15.75">
      <c r="A32" s="13">
        <f t="shared" si="5"/>
        <v>6</v>
      </c>
      <c r="B32" s="1" t="s">
        <v>37</v>
      </c>
      <c r="C32" s="14" t="s">
        <v>31</v>
      </c>
      <c r="D32" s="15" t="s">
        <v>13</v>
      </c>
      <c r="E32" s="16">
        <v>1174.2</v>
      </c>
      <c r="F32" s="17">
        <v>1</v>
      </c>
      <c r="G32" s="16">
        <f t="shared" si="6"/>
        <v>1174.2</v>
      </c>
      <c r="H32" s="18">
        <f t="shared" si="7"/>
        <v>97850</v>
      </c>
      <c r="I32" s="19">
        <v>1</v>
      </c>
    </row>
    <row r="33" spans="1:9" ht="15.75">
      <c r="A33" s="13">
        <f t="shared" si="5"/>
        <v>7</v>
      </c>
      <c r="B33" s="1" t="s">
        <v>38</v>
      </c>
      <c r="C33" s="14" t="s">
        <v>31</v>
      </c>
      <c r="D33" s="15" t="s">
        <v>13</v>
      </c>
      <c r="E33" s="16">
        <v>1174.2</v>
      </c>
      <c r="F33" s="17">
        <v>1</v>
      </c>
      <c r="G33" s="16">
        <f t="shared" si="6"/>
        <v>1174.2</v>
      </c>
      <c r="H33" s="18">
        <f t="shared" si="7"/>
        <v>97850</v>
      </c>
      <c r="I33" s="19">
        <v>1</v>
      </c>
    </row>
    <row r="34" spans="1:9" ht="15.75">
      <c r="A34" s="13">
        <f t="shared" si="5"/>
        <v>8</v>
      </c>
      <c r="B34" s="1" t="s">
        <v>39</v>
      </c>
      <c r="C34" s="14" t="s">
        <v>31</v>
      </c>
      <c r="D34" s="15" t="s">
        <v>13</v>
      </c>
      <c r="E34" s="16">
        <v>1174.2</v>
      </c>
      <c r="F34" s="17">
        <v>1</v>
      </c>
      <c r="G34" s="16">
        <f t="shared" si="6"/>
        <v>1174.2</v>
      </c>
      <c r="H34" s="18">
        <f t="shared" si="7"/>
        <v>97850</v>
      </c>
      <c r="I34" s="19">
        <v>1</v>
      </c>
    </row>
    <row r="35" spans="1:9" ht="15.75">
      <c r="A35" s="13">
        <f t="shared" si="5"/>
        <v>9</v>
      </c>
      <c r="B35" s="1" t="s">
        <v>40</v>
      </c>
      <c r="C35" s="14" t="s">
        <v>31</v>
      </c>
      <c r="D35" s="15" t="s">
        <v>13</v>
      </c>
      <c r="E35" s="16">
        <v>1174.2</v>
      </c>
      <c r="F35" s="17">
        <v>1</v>
      </c>
      <c r="G35" s="16">
        <f t="shared" si="6"/>
        <v>1174.2</v>
      </c>
      <c r="H35" s="18">
        <f t="shared" si="7"/>
        <v>97850</v>
      </c>
      <c r="I35" s="19">
        <v>1</v>
      </c>
    </row>
    <row r="36" spans="1:9" ht="15.75">
      <c r="A36" s="13">
        <f t="shared" si="5"/>
        <v>10</v>
      </c>
      <c r="B36" s="1" t="s">
        <v>41</v>
      </c>
      <c r="C36" s="14" t="s">
        <v>31</v>
      </c>
      <c r="D36" s="15" t="s">
        <v>35</v>
      </c>
      <c r="E36" s="16">
        <v>1174.2</v>
      </c>
      <c r="F36" s="17">
        <v>0.95</v>
      </c>
      <c r="G36" s="16">
        <f t="shared" si="6"/>
        <v>1115.5</v>
      </c>
      <c r="H36" s="18">
        <f t="shared" si="7"/>
        <v>92958</v>
      </c>
      <c r="I36" s="19">
        <v>1</v>
      </c>
    </row>
    <row r="37" spans="1:9" ht="15.75">
      <c r="A37" s="13">
        <f t="shared" si="5"/>
        <v>11</v>
      </c>
      <c r="B37" s="1" t="s">
        <v>396</v>
      </c>
      <c r="C37" s="14" t="s">
        <v>31</v>
      </c>
      <c r="D37" s="15" t="s">
        <v>13</v>
      </c>
      <c r="E37" s="16">
        <v>1174.2</v>
      </c>
      <c r="F37" s="17">
        <v>1</v>
      </c>
      <c r="G37" s="16">
        <f t="shared" si="6"/>
        <v>1174.2</v>
      </c>
      <c r="H37" s="18">
        <f t="shared" si="7"/>
        <v>97850</v>
      </c>
      <c r="I37" s="19">
        <v>1</v>
      </c>
    </row>
    <row r="38" spans="1:9" ht="15.75">
      <c r="A38" s="13">
        <f t="shared" si="5"/>
        <v>12</v>
      </c>
      <c r="B38" s="1" t="s">
        <v>42</v>
      </c>
      <c r="C38" s="14" t="s">
        <v>31</v>
      </c>
      <c r="D38" s="15" t="s">
        <v>35</v>
      </c>
      <c r="E38" s="16">
        <v>1174.2</v>
      </c>
      <c r="F38" s="17">
        <v>0.9</v>
      </c>
      <c r="G38" s="16">
        <f t="shared" si="6"/>
        <v>1056.8</v>
      </c>
      <c r="H38" s="18">
        <f t="shared" si="7"/>
        <v>88067</v>
      </c>
      <c r="I38" s="19">
        <v>1</v>
      </c>
    </row>
    <row r="39" spans="1:9" ht="15.75">
      <c r="A39" s="13">
        <f t="shared" si="5"/>
        <v>13</v>
      </c>
      <c r="B39" s="1" t="s">
        <v>43</v>
      </c>
      <c r="C39" s="14" t="s">
        <v>31</v>
      </c>
      <c r="D39" s="15" t="s">
        <v>13</v>
      </c>
      <c r="E39" s="16">
        <v>1174.2</v>
      </c>
      <c r="F39" s="17">
        <v>1</v>
      </c>
      <c r="G39" s="16">
        <f>ROUND(F39*E39,1)</f>
        <v>1174.2</v>
      </c>
      <c r="H39" s="18">
        <f t="shared" si="7"/>
        <v>97850</v>
      </c>
      <c r="I39" s="19">
        <v>1</v>
      </c>
    </row>
    <row r="40" spans="1:9" ht="15.75">
      <c r="A40" s="13">
        <f t="shared" si="5"/>
        <v>14</v>
      </c>
      <c r="B40" s="1" t="s">
        <v>397</v>
      </c>
      <c r="C40" s="14" t="s">
        <v>31</v>
      </c>
      <c r="D40" s="15" t="s">
        <v>13</v>
      </c>
      <c r="E40" s="16">
        <v>1174.2</v>
      </c>
      <c r="F40" s="17">
        <v>1</v>
      </c>
      <c r="G40" s="16">
        <f>ROUND(F40*E40,1)</f>
        <v>1174.2</v>
      </c>
      <c r="H40" s="18">
        <f t="shared" si="7"/>
        <v>97850</v>
      </c>
      <c r="I40" s="19">
        <v>1</v>
      </c>
    </row>
    <row r="41" spans="1:9" ht="15.75">
      <c r="A41" s="13">
        <f t="shared" si="5"/>
        <v>15</v>
      </c>
      <c r="B41" s="1" t="s">
        <v>44</v>
      </c>
      <c r="C41" s="14" t="s">
        <v>31</v>
      </c>
      <c r="D41" s="15" t="s">
        <v>13</v>
      </c>
      <c r="E41" s="16">
        <v>1174.2</v>
      </c>
      <c r="F41" s="17">
        <v>1</v>
      </c>
      <c r="G41" s="16">
        <f t="shared" si="6"/>
        <v>1174.2</v>
      </c>
      <c r="H41" s="18">
        <f t="shared" si="7"/>
        <v>97850</v>
      </c>
      <c r="I41" s="19">
        <v>1</v>
      </c>
    </row>
    <row r="42" spans="1:9" ht="15.75">
      <c r="A42" s="13">
        <f t="shared" si="5"/>
        <v>16</v>
      </c>
      <c r="B42" s="1" t="s">
        <v>45</v>
      </c>
      <c r="C42" s="14" t="s">
        <v>31</v>
      </c>
      <c r="D42" s="15" t="s">
        <v>13</v>
      </c>
      <c r="E42" s="16">
        <v>1174.2</v>
      </c>
      <c r="F42" s="17">
        <v>1</v>
      </c>
      <c r="G42" s="16">
        <f t="shared" si="6"/>
        <v>1174.2</v>
      </c>
      <c r="H42" s="18">
        <f t="shared" si="7"/>
        <v>97850</v>
      </c>
      <c r="I42" s="19">
        <v>1</v>
      </c>
    </row>
    <row r="43" spans="1:9" ht="15.75">
      <c r="A43" s="13">
        <f t="shared" si="5"/>
        <v>17</v>
      </c>
      <c r="B43" s="1" t="s">
        <v>46</v>
      </c>
      <c r="C43" s="14" t="s">
        <v>31</v>
      </c>
      <c r="D43" s="15" t="s">
        <v>13</v>
      </c>
      <c r="E43" s="16">
        <v>1174.2</v>
      </c>
      <c r="F43" s="17">
        <v>1</v>
      </c>
      <c r="G43" s="16">
        <f t="shared" si="6"/>
        <v>1174.2</v>
      </c>
      <c r="H43" s="18">
        <f t="shared" si="7"/>
        <v>97850</v>
      </c>
      <c r="I43" s="19">
        <v>1</v>
      </c>
    </row>
    <row r="44" spans="1:9" ht="15.75">
      <c r="A44" s="13">
        <f t="shared" si="5"/>
        <v>18</v>
      </c>
      <c r="B44" s="1" t="s">
        <v>47</v>
      </c>
      <c r="C44" s="14" t="s">
        <v>31</v>
      </c>
      <c r="D44" s="15" t="s">
        <v>13</v>
      </c>
      <c r="E44" s="16">
        <v>1174.2</v>
      </c>
      <c r="F44" s="17">
        <v>1</v>
      </c>
      <c r="G44" s="16">
        <f t="shared" si="6"/>
        <v>1174.2</v>
      </c>
      <c r="H44" s="18">
        <f t="shared" si="7"/>
        <v>97850</v>
      </c>
      <c r="I44" s="19">
        <v>1</v>
      </c>
    </row>
    <row r="45" spans="1:9" ht="15.75">
      <c r="A45" s="13">
        <f t="shared" si="5"/>
        <v>19</v>
      </c>
      <c r="B45" s="1" t="s">
        <v>48</v>
      </c>
      <c r="C45" s="14" t="s">
        <v>31</v>
      </c>
      <c r="D45" s="15" t="s">
        <v>13</v>
      </c>
      <c r="E45" s="16">
        <v>1174.2</v>
      </c>
      <c r="F45" s="17">
        <v>1</v>
      </c>
      <c r="G45" s="16">
        <f t="shared" si="6"/>
        <v>1174.2</v>
      </c>
      <c r="H45" s="18">
        <f t="shared" si="7"/>
        <v>97850</v>
      </c>
      <c r="I45" s="19">
        <v>1</v>
      </c>
    </row>
    <row r="46" spans="1:9" ht="15.75">
      <c r="A46" s="13">
        <f t="shared" si="5"/>
        <v>20</v>
      </c>
      <c r="B46" s="1" t="s">
        <v>49</v>
      </c>
      <c r="C46" s="14" t="s">
        <v>31</v>
      </c>
      <c r="D46" s="15" t="s">
        <v>13</v>
      </c>
      <c r="E46" s="16">
        <v>1174.2</v>
      </c>
      <c r="F46" s="17">
        <v>1</v>
      </c>
      <c r="G46" s="16">
        <f t="shared" si="6"/>
        <v>1174.2</v>
      </c>
      <c r="H46" s="18">
        <f t="shared" si="7"/>
        <v>97850</v>
      </c>
      <c r="I46" s="19">
        <v>1</v>
      </c>
    </row>
    <row r="47" spans="1:9" ht="15.75">
      <c r="A47" s="13">
        <f t="shared" si="5"/>
        <v>21</v>
      </c>
      <c r="B47" s="1" t="s">
        <v>50</v>
      </c>
      <c r="C47" s="14" t="s">
        <v>31</v>
      </c>
      <c r="D47" s="15" t="s">
        <v>13</v>
      </c>
      <c r="E47" s="16">
        <v>1174.2</v>
      </c>
      <c r="F47" s="17">
        <v>1</v>
      </c>
      <c r="G47" s="16">
        <f t="shared" si="6"/>
        <v>1174.2</v>
      </c>
      <c r="H47" s="18">
        <f t="shared" si="7"/>
        <v>97850</v>
      </c>
      <c r="I47" s="19">
        <v>1</v>
      </c>
    </row>
    <row r="48" spans="1:9" ht="15.75">
      <c r="A48" s="13">
        <f t="shared" si="5"/>
        <v>22</v>
      </c>
      <c r="B48" s="1" t="s">
        <v>51</v>
      </c>
      <c r="C48" s="14" t="s">
        <v>31</v>
      </c>
      <c r="D48" s="15" t="s">
        <v>13</v>
      </c>
      <c r="E48" s="16">
        <v>1174.2</v>
      </c>
      <c r="F48" s="17">
        <v>1</v>
      </c>
      <c r="G48" s="16">
        <f t="shared" si="6"/>
        <v>1174.2</v>
      </c>
      <c r="H48" s="18">
        <f t="shared" si="7"/>
        <v>97850</v>
      </c>
      <c r="I48" s="19">
        <v>1</v>
      </c>
    </row>
    <row r="49" spans="1:10" s="21" customFormat="1" ht="15.75">
      <c r="A49" s="13"/>
      <c r="B49" s="1" t="s">
        <v>30</v>
      </c>
      <c r="C49" s="14"/>
      <c r="D49" s="15"/>
      <c r="E49" s="16"/>
      <c r="F49" s="17"/>
      <c r="G49" s="22">
        <f>SUM(G27:G48)</f>
        <v>26512.300000000007</v>
      </c>
      <c r="H49" s="23">
        <f>SUM(H27:H48)</f>
        <v>2209358</v>
      </c>
      <c r="I49" s="19"/>
      <c r="J49" s="20"/>
    </row>
    <row r="50" spans="1:10" ht="15.75">
      <c r="A50" s="13"/>
      <c r="B50" s="45" t="s">
        <v>52</v>
      </c>
      <c r="C50" s="46"/>
      <c r="D50" s="46"/>
      <c r="E50" s="46"/>
      <c r="F50" s="46"/>
      <c r="G50" s="46"/>
      <c r="H50" s="46"/>
      <c r="I50" s="44"/>
    </row>
    <row r="51" spans="1:10" ht="15.75">
      <c r="A51" s="13">
        <f>A50+1</f>
        <v>1</v>
      </c>
      <c r="B51" s="1" t="s">
        <v>53</v>
      </c>
      <c r="C51" s="14" t="s">
        <v>52</v>
      </c>
      <c r="D51" s="15" t="s">
        <v>13</v>
      </c>
      <c r="E51" s="16">
        <v>1174.2</v>
      </c>
      <c r="F51" s="17">
        <v>1</v>
      </c>
      <c r="G51" s="16">
        <f t="shared" ref="G51:G65" si="8">ROUND(F51*E51,1)</f>
        <v>1174.2</v>
      </c>
      <c r="H51" s="18">
        <f t="shared" ref="H51:H65" si="9">ROUND(G51/12*1000,0)</f>
        <v>97850</v>
      </c>
      <c r="I51" s="40">
        <v>1</v>
      </c>
    </row>
    <row r="52" spans="1:10" ht="15.75">
      <c r="A52" s="13">
        <f t="shared" ref="A52:A65" si="10">A51+1</f>
        <v>2</v>
      </c>
      <c r="B52" s="1" t="s">
        <v>54</v>
      </c>
      <c r="C52" s="14" t="s">
        <v>52</v>
      </c>
      <c r="D52" s="15" t="s">
        <v>13</v>
      </c>
      <c r="E52" s="16">
        <v>1174.2</v>
      </c>
      <c r="F52" s="17">
        <v>1</v>
      </c>
      <c r="G52" s="16">
        <f t="shared" si="8"/>
        <v>1174.2</v>
      </c>
      <c r="H52" s="18">
        <f t="shared" si="9"/>
        <v>97850</v>
      </c>
      <c r="I52" s="19">
        <v>1</v>
      </c>
    </row>
    <row r="53" spans="1:10" ht="15.75">
      <c r="A53" s="13">
        <f t="shared" si="10"/>
        <v>3</v>
      </c>
      <c r="B53" s="1" t="s">
        <v>55</v>
      </c>
      <c r="C53" s="14" t="s">
        <v>52</v>
      </c>
      <c r="D53" s="15" t="s">
        <v>13</v>
      </c>
      <c r="E53" s="16">
        <v>1174.2</v>
      </c>
      <c r="F53" s="17">
        <v>1</v>
      </c>
      <c r="G53" s="16">
        <f t="shared" si="8"/>
        <v>1174.2</v>
      </c>
      <c r="H53" s="18">
        <f t="shared" si="9"/>
        <v>97850</v>
      </c>
      <c r="I53" s="19">
        <v>1</v>
      </c>
    </row>
    <row r="54" spans="1:10" ht="15.75">
      <c r="A54" s="13">
        <f t="shared" si="10"/>
        <v>4</v>
      </c>
      <c r="B54" s="1" t="s">
        <v>56</v>
      </c>
      <c r="C54" s="14" t="s">
        <v>52</v>
      </c>
      <c r="D54" s="15" t="s">
        <v>13</v>
      </c>
      <c r="E54" s="16">
        <v>1174.2</v>
      </c>
      <c r="F54" s="17">
        <v>1</v>
      </c>
      <c r="G54" s="16">
        <f t="shared" si="8"/>
        <v>1174.2</v>
      </c>
      <c r="H54" s="18">
        <f t="shared" si="9"/>
        <v>97850</v>
      </c>
      <c r="I54" s="19">
        <v>1</v>
      </c>
    </row>
    <row r="55" spans="1:10" ht="15.75">
      <c r="A55" s="13">
        <f t="shared" si="10"/>
        <v>5</v>
      </c>
      <c r="B55" s="1" t="s">
        <v>57</v>
      </c>
      <c r="C55" s="14" t="s">
        <v>52</v>
      </c>
      <c r="D55" s="15" t="s">
        <v>13</v>
      </c>
      <c r="E55" s="16">
        <v>1174.2</v>
      </c>
      <c r="F55" s="17">
        <v>1</v>
      </c>
      <c r="G55" s="16">
        <f t="shared" si="8"/>
        <v>1174.2</v>
      </c>
      <c r="H55" s="18">
        <f t="shared" si="9"/>
        <v>97850</v>
      </c>
      <c r="I55" s="19">
        <v>1</v>
      </c>
    </row>
    <row r="56" spans="1:10" ht="15.75">
      <c r="A56" s="13">
        <f t="shared" si="10"/>
        <v>6</v>
      </c>
      <c r="B56" s="1" t="s">
        <v>58</v>
      </c>
      <c r="C56" s="14" t="s">
        <v>52</v>
      </c>
      <c r="D56" s="15" t="s">
        <v>13</v>
      </c>
      <c r="E56" s="16">
        <v>1174.2</v>
      </c>
      <c r="F56" s="17">
        <v>1</v>
      </c>
      <c r="G56" s="16">
        <f t="shared" si="8"/>
        <v>1174.2</v>
      </c>
      <c r="H56" s="18">
        <f t="shared" si="9"/>
        <v>97850</v>
      </c>
      <c r="I56" s="19">
        <v>1</v>
      </c>
    </row>
    <row r="57" spans="1:10" ht="15.75">
      <c r="A57" s="13">
        <f t="shared" si="10"/>
        <v>7</v>
      </c>
      <c r="B57" s="1" t="s">
        <v>59</v>
      </c>
      <c r="C57" s="14" t="s">
        <v>52</v>
      </c>
      <c r="D57" s="15" t="s">
        <v>13</v>
      </c>
      <c r="E57" s="16">
        <v>1174.2</v>
      </c>
      <c r="F57" s="17">
        <v>1</v>
      </c>
      <c r="G57" s="16">
        <f t="shared" si="8"/>
        <v>1174.2</v>
      </c>
      <c r="H57" s="18">
        <f t="shared" si="9"/>
        <v>97850</v>
      </c>
      <c r="I57" s="19">
        <v>1</v>
      </c>
    </row>
    <row r="58" spans="1:10" ht="15.75">
      <c r="A58" s="13">
        <f t="shared" si="10"/>
        <v>8</v>
      </c>
      <c r="B58" s="1" t="s">
        <v>60</v>
      </c>
      <c r="C58" s="14" t="s">
        <v>52</v>
      </c>
      <c r="D58" s="15" t="s">
        <v>13</v>
      </c>
      <c r="E58" s="16">
        <v>1174.2</v>
      </c>
      <c r="F58" s="17">
        <v>1</v>
      </c>
      <c r="G58" s="16">
        <f t="shared" si="8"/>
        <v>1174.2</v>
      </c>
      <c r="H58" s="18">
        <f t="shared" si="9"/>
        <v>97850</v>
      </c>
      <c r="I58" s="19">
        <v>1</v>
      </c>
    </row>
    <row r="59" spans="1:10" ht="15.75">
      <c r="A59" s="13">
        <f t="shared" si="10"/>
        <v>9</v>
      </c>
      <c r="B59" s="1" t="s">
        <v>61</v>
      </c>
      <c r="C59" s="14" t="s">
        <v>52</v>
      </c>
      <c r="D59" s="15" t="s">
        <v>13</v>
      </c>
      <c r="E59" s="16">
        <v>1174.2</v>
      </c>
      <c r="F59" s="17">
        <v>1</v>
      </c>
      <c r="G59" s="16">
        <f t="shared" si="8"/>
        <v>1174.2</v>
      </c>
      <c r="H59" s="18">
        <f t="shared" si="9"/>
        <v>97850</v>
      </c>
      <c r="I59" s="19">
        <v>1</v>
      </c>
    </row>
    <row r="60" spans="1:10" ht="15.75">
      <c r="A60" s="13">
        <f t="shared" si="10"/>
        <v>10</v>
      </c>
      <c r="B60" s="1" t="s">
        <v>62</v>
      </c>
      <c r="C60" s="14" t="s">
        <v>52</v>
      </c>
      <c r="D60" s="15" t="s">
        <v>13</v>
      </c>
      <c r="E60" s="16">
        <v>1174.2</v>
      </c>
      <c r="F60" s="17">
        <v>1</v>
      </c>
      <c r="G60" s="16">
        <f t="shared" si="8"/>
        <v>1174.2</v>
      </c>
      <c r="H60" s="18">
        <f t="shared" si="9"/>
        <v>97850</v>
      </c>
      <c r="I60" s="19">
        <v>1</v>
      </c>
    </row>
    <row r="61" spans="1:10" ht="15.75">
      <c r="A61" s="13">
        <f t="shared" si="10"/>
        <v>11</v>
      </c>
      <c r="B61" s="1" t="s">
        <v>63</v>
      </c>
      <c r="C61" s="14" t="s">
        <v>52</v>
      </c>
      <c r="D61" s="15" t="s">
        <v>13</v>
      </c>
      <c r="E61" s="16">
        <v>1860.3</v>
      </c>
      <c r="F61" s="17">
        <v>1</v>
      </c>
      <c r="G61" s="16">
        <f t="shared" si="8"/>
        <v>1860.3</v>
      </c>
      <c r="H61" s="18">
        <f t="shared" si="9"/>
        <v>155025</v>
      </c>
      <c r="I61" s="19">
        <v>1</v>
      </c>
    </row>
    <row r="62" spans="1:10" ht="15.75">
      <c r="A62" s="13">
        <f t="shared" si="10"/>
        <v>12</v>
      </c>
      <c r="B62" s="1" t="s">
        <v>64</v>
      </c>
      <c r="C62" s="14" t="s">
        <v>52</v>
      </c>
      <c r="D62" s="15" t="s">
        <v>13</v>
      </c>
      <c r="E62" s="16">
        <v>1174.2</v>
      </c>
      <c r="F62" s="17">
        <v>1</v>
      </c>
      <c r="G62" s="16">
        <f t="shared" si="8"/>
        <v>1174.2</v>
      </c>
      <c r="H62" s="18">
        <f t="shared" si="9"/>
        <v>97850</v>
      </c>
      <c r="I62" s="19">
        <v>1</v>
      </c>
    </row>
    <row r="63" spans="1:10" ht="15.75">
      <c r="A63" s="13">
        <f t="shared" si="10"/>
        <v>13</v>
      </c>
      <c r="B63" s="1" t="s">
        <v>27</v>
      </c>
      <c r="C63" s="14" t="s">
        <v>52</v>
      </c>
      <c r="D63" s="15" t="s">
        <v>13</v>
      </c>
      <c r="E63" s="16">
        <v>1174.2</v>
      </c>
      <c r="F63" s="17">
        <v>1</v>
      </c>
      <c r="G63" s="16">
        <f t="shared" si="8"/>
        <v>1174.2</v>
      </c>
      <c r="H63" s="18">
        <f t="shared" si="9"/>
        <v>97850</v>
      </c>
      <c r="I63" s="19">
        <v>1</v>
      </c>
    </row>
    <row r="64" spans="1:10" ht="15.75">
      <c r="A64" s="13">
        <f t="shared" si="10"/>
        <v>14</v>
      </c>
      <c r="B64" s="1" t="s">
        <v>65</v>
      </c>
      <c r="C64" s="14" t="s">
        <v>52</v>
      </c>
      <c r="D64" s="15" t="s">
        <v>13</v>
      </c>
      <c r="E64" s="16">
        <v>1174.2</v>
      </c>
      <c r="F64" s="17">
        <v>1</v>
      </c>
      <c r="G64" s="16">
        <f t="shared" si="8"/>
        <v>1174.2</v>
      </c>
      <c r="H64" s="18">
        <f t="shared" si="9"/>
        <v>97850</v>
      </c>
      <c r="I64" s="19">
        <v>1</v>
      </c>
    </row>
    <row r="65" spans="1:10" ht="15.75">
      <c r="A65" s="13">
        <f t="shared" si="10"/>
        <v>15</v>
      </c>
      <c r="B65" s="1" t="s">
        <v>66</v>
      </c>
      <c r="C65" s="14" t="s">
        <v>52</v>
      </c>
      <c r="D65" s="15" t="s">
        <v>35</v>
      </c>
      <c r="E65" s="16">
        <v>1174.2</v>
      </c>
      <c r="F65" s="17">
        <v>0.95</v>
      </c>
      <c r="G65" s="16">
        <f t="shared" si="8"/>
        <v>1115.5</v>
      </c>
      <c r="H65" s="18">
        <f t="shared" si="9"/>
        <v>92958</v>
      </c>
      <c r="I65" s="19">
        <v>1</v>
      </c>
    </row>
    <row r="66" spans="1:10" s="21" customFormat="1" ht="15.75">
      <c r="A66" s="13"/>
      <c r="B66" s="1" t="s">
        <v>30</v>
      </c>
      <c r="C66" s="14"/>
      <c r="D66" s="15"/>
      <c r="E66" s="16"/>
      <c r="F66" s="17"/>
      <c r="G66" s="22">
        <f>SUM(G51:G65)</f>
        <v>18240.400000000001</v>
      </c>
      <c r="H66" s="23">
        <f>SUM(H51:H65)</f>
        <v>1520033</v>
      </c>
      <c r="I66" s="42"/>
      <c r="J66" s="20"/>
    </row>
    <row r="67" spans="1:10" ht="15.75" customHeight="1">
      <c r="A67" s="13"/>
      <c r="B67" s="45" t="s">
        <v>67</v>
      </c>
      <c r="C67" s="46"/>
      <c r="D67" s="46"/>
      <c r="E67" s="46"/>
      <c r="F67" s="46"/>
      <c r="G67" s="46"/>
      <c r="H67" s="46"/>
      <c r="I67" s="44"/>
    </row>
    <row r="68" spans="1:10" ht="15.75">
      <c r="A68" s="13">
        <f>A67+1</f>
        <v>1</v>
      </c>
      <c r="B68" s="1" t="s">
        <v>68</v>
      </c>
      <c r="C68" s="14" t="s">
        <v>67</v>
      </c>
      <c r="D68" s="15" t="s">
        <v>13</v>
      </c>
      <c r="E68" s="16">
        <v>1174.2</v>
      </c>
      <c r="F68" s="17">
        <v>1</v>
      </c>
      <c r="G68" s="16">
        <f t="shared" ref="G68:G97" si="11">ROUND(F68*E68,1)</f>
        <v>1174.2</v>
      </c>
      <c r="H68" s="18">
        <f t="shared" ref="H68:H97" si="12">ROUND(G68/12*1000,0)</f>
        <v>97850</v>
      </c>
      <c r="I68" s="40">
        <v>1</v>
      </c>
    </row>
    <row r="69" spans="1:10" ht="15.75">
      <c r="A69" s="13">
        <f t="shared" ref="A69:A97" si="13">A68+1</f>
        <v>2</v>
      </c>
      <c r="B69" s="1" t="s">
        <v>69</v>
      </c>
      <c r="C69" s="14" t="s">
        <v>67</v>
      </c>
      <c r="D69" s="15" t="s">
        <v>13</v>
      </c>
      <c r="E69" s="16">
        <v>1174.2</v>
      </c>
      <c r="F69" s="17">
        <v>1</v>
      </c>
      <c r="G69" s="16">
        <f t="shared" si="11"/>
        <v>1174.2</v>
      </c>
      <c r="H69" s="18">
        <f t="shared" si="12"/>
        <v>97850</v>
      </c>
      <c r="I69" s="19">
        <v>1</v>
      </c>
    </row>
    <row r="70" spans="1:10" ht="15.75">
      <c r="A70" s="13">
        <f t="shared" si="13"/>
        <v>3</v>
      </c>
      <c r="B70" s="1" t="s">
        <v>70</v>
      </c>
      <c r="C70" s="14" t="s">
        <v>67</v>
      </c>
      <c r="D70" s="15" t="s">
        <v>13</v>
      </c>
      <c r="E70" s="16">
        <v>1174.2</v>
      </c>
      <c r="F70" s="17">
        <v>1</v>
      </c>
      <c r="G70" s="16">
        <f t="shared" si="11"/>
        <v>1174.2</v>
      </c>
      <c r="H70" s="18">
        <f t="shared" si="12"/>
        <v>97850</v>
      </c>
      <c r="I70" s="19">
        <v>1</v>
      </c>
    </row>
    <row r="71" spans="1:10" ht="15.75">
      <c r="A71" s="13">
        <f t="shared" si="13"/>
        <v>4</v>
      </c>
      <c r="B71" s="1" t="s">
        <v>37</v>
      </c>
      <c r="C71" s="14" t="s">
        <v>67</v>
      </c>
      <c r="D71" s="15" t="s">
        <v>13</v>
      </c>
      <c r="E71" s="16">
        <v>1174.2</v>
      </c>
      <c r="F71" s="17">
        <v>1</v>
      </c>
      <c r="G71" s="16">
        <f t="shared" si="11"/>
        <v>1174.2</v>
      </c>
      <c r="H71" s="18">
        <f t="shared" si="12"/>
        <v>97850</v>
      </c>
      <c r="I71" s="19">
        <v>1</v>
      </c>
    </row>
    <row r="72" spans="1:10" ht="15.75">
      <c r="A72" s="13">
        <f t="shared" si="13"/>
        <v>5</v>
      </c>
      <c r="B72" s="1" t="s">
        <v>71</v>
      </c>
      <c r="C72" s="14" t="s">
        <v>67</v>
      </c>
      <c r="D72" s="15" t="s">
        <v>13</v>
      </c>
      <c r="E72" s="16">
        <v>1174.2</v>
      </c>
      <c r="F72" s="17">
        <v>1</v>
      </c>
      <c r="G72" s="16">
        <f t="shared" si="11"/>
        <v>1174.2</v>
      </c>
      <c r="H72" s="18">
        <f t="shared" si="12"/>
        <v>97850</v>
      </c>
      <c r="I72" s="19">
        <v>1</v>
      </c>
    </row>
    <row r="73" spans="1:10" ht="15.75">
      <c r="A73" s="13">
        <f t="shared" si="13"/>
        <v>6</v>
      </c>
      <c r="B73" s="1" t="s">
        <v>72</v>
      </c>
      <c r="C73" s="14" t="s">
        <v>67</v>
      </c>
      <c r="D73" s="15" t="s">
        <v>13</v>
      </c>
      <c r="E73" s="16">
        <v>1174.2</v>
      </c>
      <c r="F73" s="17">
        <v>1</v>
      </c>
      <c r="G73" s="16">
        <f t="shared" si="11"/>
        <v>1174.2</v>
      </c>
      <c r="H73" s="18">
        <f t="shared" si="12"/>
        <v>97850</v>
      </c>
      <c r="I73" s="19">
        <v>1</v>
      </c>
    </row>
    <row r="74" spans="1:10" ht="15.75">
      <c r="A74" s="13">
        <f t="shared" si="13"/>
        <v>7</v>
      </c>
      <c r="B74" s="1" t="s">
        <v>399</v>
      </c>
      <c r="C74" s="14" t="s">
        <v>67</v>
      </c>
      <c r="D74" s="15" t="s">
        <v>13</v>
      </c>
      <c r="E74" s="16">
        <v>1174.2</v>
      </c>
      <c r="F74" s="17">
        <v>1</v>
      </c>
      <c r="G74" s="16">
        <f t="shared" si="11"/>
        <v>1174.2</v>
      </c>
      <c r="H74" s="18">
        <f t="shared" si="12"/>
        <v>97850</v>
      </c>
      <c r="I74" s="19">
        <v>1</v>
      </c>
    </row>
    <row r="75" spans="1:10" ht="15.75">
      <c r="A75" s="13">
        <f t="shared" si="13"/>
        <v>8</v>
      </c>
      <c r="B75" s="1" t="s">
        <v>73</v>
      </c>
      <c r="C75" s="14" t="s">
        <v>67</v>
      </c>
      <c r="D75" s="15" t="s">
        <v>35</v>
      </c>
      <c r="E75" s="16">
        <v>1174.2</v>
      </c>
      <c r="F75" s="17">
        <v>0.95</v>
      </c>
      <c r="G75" s="16">
        <f t="shared" si="11"/>
        <v>1115.5</v>
      </c>
      <c r="H75" s="18">
        <f t="shared" si="12"/>
        <v>92958</v>
      </c>
      <c r="I75" s="19">
        <v>1</v>
      </c>
    </row>
    <row r="76" spans="1:10" ht="15.75">
      <c r="A76" s="13">
        <f t="shared" si="13"/>
        <v>9</v>
      </c>
      <c r="B76" s="1" t="s">
        <v>74</v>
      </c>
      <c r="C76" s="14" t="s">
        <v>67</v>
      </c>
      <c r="D76" s="15" t="s">
        <v>13</v>
      </c>
      <c r="E76" s="16">
        <v>1174.2</v>
      </c>
      <c r="F76" s="17">
        <v>1</v>
      </c>
      <c r="G76" s="16">
        <f t="shared" si="11"/>
        <v>1174.2</v>
      </c>
      <c r="H76" s="18">
        <f t="shared" si="12"/>
        <v>97850</v>
      </c>
      <c r="I76" s="19">
        <v>1</v>
      </c>
    </row>
    <row r="77" spans="1:10" ht="15.75">
      <c r="A77" s="13">
        <f t="shared" si="13"/>
        <v>10</v>
      </c>
      <c r="B77" s="1" t="s">
        <v>75</v>
      </c>
      <c r="C77" s="14" t="s">
        <v>67</v>
      </c>
      <c r="D77" s="15" t="s">
        <v>35</v>
      </c>
      <c r="E77" s="16">
        <v>1174.2</v>
      </c>
      <c r="F77" s="17">
        <v>0.95</v>
      </c>
      <c r="G77" s="16">
        <f t="shared" si="11"/>
        <v>1115.5</v>
      </c>
      <c r="H77" s="18">
        <f t="shared" si="12"/>
        <v>92958</v>
      </c>
      <c r="I77" s="19">
        <v>1</v>
      </c>
    </row>
    <row r="78" spans="1:10" ht="15.75">
      <c r="A78" s="13">
        <f t="shared" si="13"/>
        <v>11</v>
      </c>
      <c r="B78" s="1" t="s">
        <v>76</v>
      </c>
      <c r="C78" s="14" t="s">
        <v>67</v>
      </c>
      <c r="D78" s="15" t="s">
        <v>13</v>
      </c>
      <c r="E78" s="16">
        <v>1174.2</v>
      </c>
      <c r="F78" s="17">
        <v>1</v>
      </c>
      <c r="G78" s="16">
        <f t="shared" si="11"/>
        <v>1174.2</v>
      </c>
      <c r="H78" s="18">
        <f t="shared" si="12"/>
        <v>97850</v>
      </c>
      <c r="I78" s="19">
        <v>1</v>
      </c>
    </row>
    <row r="79" spans="1:10" ht="15.75">
      <c r="A79" s="13">
        <f t="shared" si="13"/>
        <v>12</v>
      </c>
      <c r="B79" s="1" t="s">
        <v>77</v>
      </c>
      <c r="C79" s="14" t="s">
        <v>67</v>
      </c>
      <c r="D79" s="15" t="s">
        <v>13</v>
      </c>
      <c r="E79" s="16">
        <v>1174.2</v>
      </c>
      <c r="F79" s="17">
        <v>1</v>
      </c>
      <c r="G79" s="16">
        <f t="shared" si="11"/>
        <v>1174.2</v>
      </c>
      <c r="H79" s="18">
        <f t="shared" si="12"/>
        <v>97850</v>
      </c>
      <c r="I79" s="19">
        <v>1</v>
      </c>
    </row>
    <row r="80" spans="1:10" ht="15.75">
      <c r="A80" s="13">
        <f t="shared" si="13"/>
        <v>13</v>
      </c>
      <c r="B80" s="1" t="s">
        <v>78</v>
      </c>
      <c r="C80" s="14" t="s">
        <v>67</v>
      </c>
      <c r="D80" s="15" t="s">
        <v>35</v>
      </c>
      <c r="E80" s="16">
        <v>1174.2</v>
      </c>
      <c r="F80" s="17">
        <v>0.95</v>
      </c>
      <c r="G80" s="16">
        <f t="shared" si="11"/>
        <v>1115.5</v>
      </c>
      <c r="H80" s="18">
        <f t="shared" si="12"/>
        <v>92958</v>
      </c>
      <c r="I80" s="19">
        <v>1</v>
      </c>
    </row>
    <row r="81" spans="1:9" ht="15.75">
      <c r="A81" s="13">
        <f t="shared" si="13"/>
        <v>14</v>
      </c>
      <c r="B81" s="1" t="s">
        <v>79</v>
      </c>
      <c r="C81" s="14" t="s">
        <v>67</v>
      </c>
      <c r="D81" s="15" t="s">
        <v>13</v>
      </c>
      <c r="E81" s="16">
        <v>1174.2</v>
      </c>
      <c r="F81" s="17">
        <v>1</v>
      </c>
      <c r="G81" s="16">
        <f t="shared" si="11"/>
        <v>1174.2</v>
      </c>
      <c r="H81" s="18">
        <f t="shared" si="12"/>
        <v>97850</v>
      </c>
      <c r="I81" s="19">
        <v>1</v>
      </c>
    </row>
    <row r="82" spans="1:9" ht="15.75">
      <c r="A82" s="13">
        <f t="shared" si="13"/>
        <v>15</v>
      </c>
      <c r="B82" s="1" t="s">
        <v>80</v>
      </c>
      <c r="C82" s="14" t="s">
        <v>67</v>
      </c>
      <c r="D82" s="15" t="s">
        <v>13</v>
      </c>
      <c r="E82" s="16">
        <v>1174.2</v>
      </c>
      <c r="F82" s="17">
        <v>1</v>
      </c>
      <c r="G82" s="16">
        <f t="shared" si="11"/>
        <v>1174.2</v>
      </c>
      <c r="H82" s="18">
        <f t="shared" si="12"/>
        <v>97850</v>
      </c>
      <c r="I82" s="19">
        <v>1</v>
      </c>
    </row>
    <row r="83" spans="1:9" ht="15.75">
      <c r="A83" s="13">
        <f t="shared" si="13"/>
        <v>16</v>
      </c>
      <c r="B83" s="1" t="s">
        <v>81</v>
      </c>
      <c r="C83" s="14" t="s">
        <v>67</v>
      </c>
      <c r="D83" s="15" t="s">
        <v>13</v>
      </c>
      <c r="E83" s="16">
        <v>1174.2</v>
      </c>
      <c r="F83" s="17">
        <v>1</v>
      </c>
      <c r="G83" s="16">
        <f t="shared" si="11"/>
        <v>1174.2</v>
      </c>
      <c r="H83" s="18">
        <f t="shared" si="12"/>
        <v>97850</v>
      </c>
      <c r="I83" s="19">
        <v>1</v>
      </c>
    </row>
    <row r="84" spans="1:9" ht="15.75">
      <c r="A84" s="13">
        <f t="shared" si="13"/>
        <v>17</v>
      </c>
      <c r="B84" s="1" t="s">
        <v>82</v>
      </c>
      <c r="C84" s="14" t="s">
        <v>67</v>
      </c>
      <c r="D84" s="15" t="s">
        <v>13</v>
      </c>
      <c r="E84" s="16">
        <v>1174.2</v>
      </c>
      <c r="F84" s="17">
        <v>1</v>
      </c>
      <c r="G84" s="16">
        <f t="shared" si="11"/>
        <v>1174.2</v>
      </c>
      <c r="H84" s="18">
        <f t="shared" si="12"/>
        <v>97850</v>
      </c>
      <c r="I84" s="19">
        <v>1</v>
      </c>
    </row>
    <row r="85" spans="1:9" ht="15.75">
      <c r="A85" s="13">
        <f t="shared" si="13"/>
        <v>18</v>
      </c>
      <c r="B85" s="1" t="s">
        <v>83</v>
      </c>
      <c r="C85" s="14" t="s">
        <v>67</v>
      </c>
      <c r="D85" s="15" t="s">
        <v>13</v>
      </c>
      <c r="E85" s="16">
        <v>1174.2</v>
      </c>
      <c r="F85" s="17">
        <v>1</v>
      </c>
      <c r="G85" s="16">
        <f t="shared" si="11"/>
        <v>1174.2</v>
      </c>
      <c r="H85" s="18">
        <f t="shared" si="12"/>
        <v>97850</v>
      </c>
      <c r="I85" s="19">
        <v>1</v>
      </c>
    </row>
    <row r="86" spans="1:9" ht="15.75">
      <c r="A86" s="13">
        <f t="shared" si="13"/>
        <v>19</v>
      </c>
      <c r="B86" s="1" t="s">
        <v>84</v>
      </c>
      <c r="C86" s="14" t="s">
        <v>67</v>
      </c>
      <c r="D86" s="15" t="s">
        <v>13</v>
      </c>
      <c r="E86" s="16">
        <v>1174.2</v>
      </c>
      <c r="F86" s="17">
        <v>1</v>
      </c>
      <c r="G86" s="16">
        <f t="shared" si="11"/>
        <v>1174.2</v>
      </c>
      <c r="H86" s="18">
        <f t="shared" si="12"/>
        <v>97850</v>
      </c>
      <c r="I86" s="19">
        <v>1</v>
      </c>
    </row>
    <row r="87" spans="1:9" ht="15.75">
      <c r="A87" s="13">
        <f t="shared" si="13"/>
        <v>20</v>
      </c>
      <c r="B87" s="1" t="s">
        <v>27</v>
      </c>
      <c r="C87" s="14" t="s">
        <v>67</v>
      </c>
      <c r="D87" s="15" t="s">
        <v>13</v>
      </c>
      <c r="E87" s="16">
        <v>1174.2</v>
      </c>
      <c r="F87" s="17">
        <v>1</v>
      </c>
      <c r="G87" s="16">
        <f t="shared" si="11"/>
        <v>1174.2</v>
      </c>
      <c r="H87" s="18">
        <f t="shared" si="12"/>
        <v>97850</v>
      </c>
      <c r="I87" s="19">
        <v>1</v>
      </c>
    </row>
    <row r="88" spans="1:9" ht="15.75">
      <c r="A88" s="13">
        <f t="shared" si="13"/>
        <v>21</v>
      </c>
      <c r="B88" s="1" t="s">
        <v>85</v>
      </c>
      <c r="C88" s="14" t="s">
        <v>67</v>
      </c>
      <c r="D88" s="15" t="s">
        <v>13</v>
      </c>
      <c r="E88" s="16">
        <v>1174.2</v>
      </c>
      <c r="F88" s="17">
        <v>1</v>
      </c>
      <c r="G88" s="16">
        <f t="shared" si="11"/>
        <v>1174.2</v>
      </c>
      <c r="H88" s="18">
        <f t="shared" si="12"/>
        <v>97850</v>
      </c>
      <c r="I88" s="19">
        <v>1</v>
      </c>
    </row>
    <row r="89" spans="1:9" ht="15.75">
      <c r="A89" s="13">
        <f t="shared" si="13"/>
        <v>22</v>
      </c>
      <c r="B89" s="1" t="s">
        <v>86</v>
      </c>
      <c r="C89" s="14" t="s">
        <v>67</v>
      </c>
      <c r="D89" s="15" t="s">
        <v>13</v>
      </c>
      <c r="E89" s="16">
        <v>1174.2</v>
      </c>
      <c r="F89" s="17">
        <v>1</v>
      </c>
      <c r="G89" s="16">
        <f t="shared" si="11"/>
        <v>1174.2</v>
      </c>
      <c r="H89" s="18">
        <f t="shared" si="12"/>
        <v>97850</v>
      </c>
      <c r="I89" s="19">
        <v>1</v>
      </c>
    </row>
    <row r="90" spans="1:9" ht="15.75">
      <c r="A90" s="13">
        <f t="shared" si="13"/>
        <v>23</v>
      </c>
      <c r="B90" s="1" t="s">
        <v>87</v>
      </c>
      <c r="C90" s="14" t="s">
        <v>67</v>
      </c>
      <c r="D90" s="15" t="s">
        <v>13</v>
      </c>
      <c r="E90" s="16">
        <v>1174.2</v>
      </c>
      <c r="F90" s="17">
        <v>1</v>
      </c>
      <c r="G90" s="16">
        <f t="shared" si="11"/>
        <v>1174.2</v>
      </c>
      <c r="H90" s="18">
        <f t="shared" si="12"/>
        <v>97850</v>
      </c>
      <c r="I90" s="19">
        <v>1</v>
      </c>
    </row>
    <row r="91" spans="1:9" ht="15.75">
      <c r="A91" s="13">
        <f t="shared" si="13"/>
        <v>24</v>
      </c>
      <c r="B91" s="1" t="s">
        <v>88</v>
      </c>
      <c r="C91" s="14" t="s">
        <v>67</v>
      </c>
      <c r="D91" s="15" t="s">
        <v>35</v>
      </c>
      <c r="E91" s="16">
        <v>1174.2</v>
      </c>
      <c r="F91" s="17">
        <v>0.95</v>
      </c>
      <c r="G91" s="16">
        <f t="shared" si="11"/>
        <v>1115.5</v>
      </c>
      <c r="H91" s="18">
        <f t="shared" si="12"/>
        <v>92958</v>
      </c>
      <c r="I91" s="19">
        <v>1</v>
      </c>
    </row>
    <row r="92" spans="1:9" ht="15.75">
      <c r="A92" s="13">
        <f t="shared" si="13"/>
        <v>25</v>
      </c>
      <c r="B92" s="1" t="s">
        <v>89</v>
      </c>
      <c r="C92" s="14" t="s">
        <v>67</v>
      </c>
      <c r="D92" s="15" t="s">
        <v>13</v>
      </c>
      <c r="E92" s="16">
        <v>1174.2</v>
      </c>
      <c r="F92" s="17">
        <v>1</v>
      </c>
      <c r="G92" s="16">
        <f t="shared" si="11"/>
        <v>1174.2</v>
      </c>
      <c r="H92" s="18">
        <f t="shared" si="12"/>
        <v>97850</v>
      </c>
      <c r="I92" s="19">
        <v>1</v>
      </c>
    </row>
    <row r="93" spans="1:9" ht="15.75">
      <c r="A93" s="13">
        <f t="shared" si="13"/>
        <v>26</v>
      </c>
      <c r="B93" s="1" t="s">
        <v>90</v>
      </c>
      <c r="C93" s="14" t="s">
        <v>67</v>
      </c>
      <c r="D93" s="15" t="s">
        <v>13</v>
      </c>
      <c r="E93" s="16">
        <v>1174.2</v>
      </c>
      <c r="F93" s="17">
        <v>1</v>
      </c>
      <c r="G93" s="16">
        <f t="shared" si="11"/>
        <v>1174.2</v>
      </c>
      <c r="H93" s="18">
        <f t="shared" si="12"/>
        <v>97850</v>
      </c>
      <c r="I93" s="19">
        <v>1</v>
      </c>
    </row>
    <row r="94" spans="1:9" ht="15.75">
      <c r="A94" s="13">
        <f t="shared" si="13"/>
        <v>27</v>
      </c>
      <c r="B94" s="1" t="s">
        <v>91</v>
      </c>
      <c r="C94" s="14" t="s">
        <v>67</v>
      </c>
      <c r="D94" s="15" t="s">
        <v>13</v>
      </c>
      <c r="E94" s="16">
        <v>1174.2</v>
      </c>
      <c r="F94" s="17">
        <v>1</v>
      </c>
      <c r="G94" s="16">
        <f t="shared" si="11"/>
        <v>1174.2</v>
      </c>
      <c r="H94" s="18">
        <f t="shared" si="12"/>
        <v>97850</v>
      </c>
      <c r="I94" s="19">
        <v>1</v>
      </c>
    </row>
    <row r="95" spans="1:9" ht="15.75">
      <c r="A95" s="13">
        <f t="shared" si="13"/>
        <v>28</v>
      </c>
      <c r="B95" s="1" t="s">
        <v>400</v>
      </c>
      <c r="C95" s="14" t="s">
        <v>67</v>
      </c>
      <c r="D95" s="15" t="s">
        <v>35</v>
      </c>
      <c r="E95" s="16">
        <v>1174.2</v>
      </c>
      <c r="F95" s="17">
        <v>0.9</v>
      </c>
      <c r="G95" s="16">
        <f t="shared" si="11"/>
        <v>1056.8</v>
      </c>
      <c r="H95" s="18">
        <f t="shared" si="12"/>
        <v>88067</v>
      </c>
      <c r="I95" s="19">
        <v>1</v>
      </c>
    </row>
    <row r="96" spans="1:9" ht="15.75">
      <c r="A96" s="13">
        <f t="shared" si="13"/>
        <v>29</v>
      </c>
      <c r="B96" s="1" t="s">
        <v>92</v>
      </c>
      <c r="C96" s="14" t="s">
        <v>67</v>
      </c>
      <c r="D96" s="15" t="s">
        <v>13</v>
      </c>
      <c r="E96" s="16">
        <v>1174.2</v>
      </c>
      <c r="F96" s="17">
        <v>1</v>
      </c>
      <c r="G96" s="16">
        <f t="shared" si="11"/>
        <v>1174.2</v>
      </c>
      <c r="H96" s="18">
        <f t="shared" si="12"/>
        <v>97850</v>
      </c>
      <c r="I96" s="19">
        <v>1</v>
      </c>
    </row>
    <row r="97" spans="1:10" ht="15.75">
      <c r="A97" s="13">
        <f t="shared" si="13"/>
        <v>30</v>
      </c>
      <c r="B97" s="1" t="s">
        <v>93</v>
      </c>
      <c r="C97" s="14" t="s">
        <v>67</v>
      </c>
      <c r="D97" s="15" t="s">
        <v>13</v>
      </c>
      <c r="E97" s="16">
        <v>1174.2</v>
      </c>
      <c r="F97" s="17">
        <v>1</v>
      </c>
      <c r="G97" s="16">
        <f t="shared" si="11"/>
        <v>1174.2</v>
      </c>
      <c r="H97" s="18">
        <f t="shared" si="12"/>
        <v>97850</v>
      </c>
      <c r="I97" s="19">
        <v>1</v>
      </c>
    </row>
    <row r="98" spans="1:10" s="21" customFormat="1" ht="15.75">
      <c r="A98" s="13"/>
      <c r="B98" s="1" t="s">
        <v>30</v>
      </c>
      <c r="C98" s="14"/>
      <c r="D98" s="15"/>
      <c r="E98" s="16"/>
      <c r="F98" s="17"/>
      <c r="G98" s="22">
        <f>SUM(G68:G97)</f>
        <v>34873.800000000003</v>
      </c>
      <c r="H98" s="23">
        <f>SUM(H68:H97)</f>
        <v>2906149</v>
      </c>
      <c r="I98" s="19"/>
      <c r="J98" s="20"/>
    </row>
    <row r="99" spans="1:10" ht="15.75" customHeight="1">
      <c r="A99" s="13"/>
      <c r="B99" s="45" t="s">
        <v>94</v>
      </c>
      <c r="C99" s="46"/>
      <c r="D99" s="46"/>
      <c r="E99" s="46"/>
      <c r="F99" s="46"/>
      <c r="G99" s="46"/>
      <c r="H99" s="46"/>
      <c r="I99" s="44"/>
    </row>
    <row r="100" spans="1:10" ht="15.75">
      <c r="A100" s="13">
        <f>A99+1</f>
        <v>1</v>
      </c>
      <c r="B100" s="1" t="s">
        <v>95</v>
      </c>
      <c r="C100" s="14" t="s">
        <v>94</v>
      </c>
      <c r="D100" s="15" t="s">
        <v>13</v>
      </c>
      <c r="E100" s="16">
        <v>1174.2</v>
      </c>
      <c r="F100" s="17">
        <v>1</v>
      </c>
      <c r="G100" s="16">
        <f t="shared" ref="G100:G125" si="14">ROUND(F100*E100,1)</f>
        <v>1174.2</v>
      </c>
      <c r="H100" s="18">
        <f t="shared" ref="H100:H125" si="15">ROUND(G100/12*1000,0)</f>
        <v>97850</v>
      </c>
      <c r="I100" s="40">
        <v>1</v>
      </c>
    </row>
    <row r="101" spans="1:10" ht="15.75">
      <c r="A101" s="13">
        <f t="shared" ref="A101:A125" si="16">A100+1</f>
        <v>2</v>
      </c>
      <c r="B101" s="1" t="s">
        <v>96</v>
      </c>
      <c r="C101" s="14" t="s">
        <v>94</v>
      </c>
      <c r="D101" s="15" t="s">
        <v>13</v>
      </c>
      <c r="E101" s="16">
        <v>1174.2</v>
      </c>
      <c r="F101" s="17">
        <v>1</v>
      </c>
      <c r="G101" s="16">
        <f t="shared" si="14"/>
        <v>1174.2</v>
      </c>
      <c r="H101" s="18">
        <f t="shared" si="15"/>
        <v>97850</v>
      </c>
      <c r="I101" s="19">
        <v>1</v>
      </c>
    </row>
    <row r="102" spans="1:10" ht="15.75">
      <c r="A102" s="13">
        <f t="shared" si="16"/>
        <v>3</v>
      </c>
      <c r="B102" s="1" t="s">
        <v>401</v>
      </c>
      <c r="C102" s="14" t="s">
        <v>94</v>
      </c>
      <c r="D102" s="15" t="s">
        <v>13</v>
      </c>
      <c r="E102" s="16">
        <v>1174.2</v>
      </c>
      <c r="F102" s="17">
        <v>0.95</v>
      </c>
      <c r="G102" s="16">
        <f t="shared" si="14"/>
        <v>1115.5</v>
      </c>
      <c r="H102" s="18">
        <f t="shared" si="15"/>
        <v>92958</v>
      </c>
      <c r="I102" s="19">
        <v>1</v>
      </c>
    </row>
    <row r="103" spans="1:10" ht="15.75">
      <c r="A103" s="13">
        <f t="shared" si="16"/>
        <v>4</v>
      </c>
      <c r="B103" s="1" t="s">
        <v>97</v>
      </c>
      <c r="C103" s="14" t="s">
        <v>94</v>
      </c>
      <c r="D103" s="15" t="s">
        <v>13</v>
      </c>
      <c r="E103" s="16">
        <v>1174.2</v>
      </c>
      <c r="F103" s="17">
        <v>1</v>
      </c>
      <c r="G103" s="16">
        <f t="shared" si="14"/>
        <v>1174.2</v>
      </c>
      <c r="H103" s="18">
        <f t="shared" si="15"/>
        <v>97850</v>
      </c>
      <c r="I103" s="19">
        <v>1</v>
      </c>
    </row>
    <row r="104" spans="1:10" ht="15.75">
      <c r="A104" s="13">
        <f t="shared" si="16"/>
        <v>5</v>
      </c>
      <c r="B104" s="1" t="s">
        <v>283</v>
      </c>
      <c r="C104" s="14" t="s">
        <v>94</v>
      </c>
      <c r="D104" s="15" t="s">
        <v>13</v>
      </c>
      <c r="E104" s="16">
        <v>1174.2</v>
      </c>
      <c r="F104" s="17">
        <v>1</v>
      </c>
      <c r="G104" s="16">
        <f t="shared" si="14"/>
        <v>1174.2</v>
      </c>
      <c r="H104" s="18">
        <f t="shared" si="15"/>
        <v>97850</v>
      </c>
      <c r="I104" s="19">
        <v>1</v>
      </c>
    </row>
    <row r="105" spans="1:10" ht="15.75">
      <c r="A105" s="13">
        <f t="shared" si="16"/>
        <v>6</v>
      </c>
      <c r="B105" s="1" t="s">
        <v>98</v>
      </c>
      <c r="C105" s="14" t="s">
        <v>94</v>
      </c>
      <c r="D105" s="15" t="s">
        <v>13</v>
      </c>
      <c r="E105" s="16">
        <v>1174.2</v>
      </c>
      <c r="F105" s="17">
        <v>1</v>
      </c>
      <c r="G105" s="16">
        <f t="shared" si="14"/>
        <v>1174.2</v>
      </c>
      <c r="H105" s="18">
        <f t="shared" si="15"/>
        <v>97850</v>
      </c>
      <c r="I105" s="19">
        <v>1</v>
      </c>
    </row>
    <row r="106" spans="1:10" ht="15.75">
      <c r="A106" s="13">
        <f t="shared" si="16"/>
        <v>7</v>
      </c>
      <c r="B106" s="1" t="s">
        <v>99</v>
      </c>
      <c r="C106" s="14" t="s">
        <v>94</v>
      </c>
      <c r="D106" s="15" t="s">
        <v>13</v>
      </c>
      <c r="E106" s="16">
        <v>1174.2</v>
      </c>
      <c r="F106" s="17">
        <v>1</v>
      </c>
      <c r="G106" s="16">
        <f t="shared" si="14"/>
        <v>1174.2</v>
      </c>
      <c r="H106" s="18">
        <f t="shared" si="15"/>
        <v>97850</v>
      </c>
      <c r="I106" s="19">
        <v>1</v>
      </c>
    </row>
    <row r="107" spans="1:10" ht="15.75">
      <c r="A107" s="13">
        <f t="shared" si="16"/>
        <v>8</v>
      </c>
      <c r="B107" s="1" t="s">
        <v>100</v>
      </c>
      <c r="C107" s="14" t="s">
        <v>94</v>
      </c>
      <c r="D107" s="15" t="s">
        <v>13</v>
      </c>
      <c r="E107" s="16">
        <v>1174.2</v>
      </c>
      <c r="F107" s="17">
        <v>1</v>
      </c>
      <c r="G107" s="16">
        <f t="shared" si="14"/>
        <v>1174.2</v>
      </c>
      <c r="H107" s="18">
        <f t="shared" si="15"/>
        <v>97850</v>
      </c>
      <c r="I107" s="19">
        <v>1</v>
      </c>
    </row>
    <row r="108" spans="1:10" ht="15.75">
      <c r="A108" s="13">
        <f t="shared" si="16"/>
        <v>9</v>
      </c>
      <c r="B108" s="1" t="s">
        <v>101</v>
      </c>
      <c r="C108" s="14" t="s">
        <v>94</v>
      </c>
      <c r="D108" s="15" t="s">
        <v>13</v>
      </c>
      <c r="E108" s="16">
        <v>1174.2</v>
      </c>
      <c r="F108" s="17">
        <v>1</v>
      </c>
      <c r="G108" s="16">
        <f t="shared" si="14"/>
        <v>1174.2</v>
      </c>
      <c r="H108" s="18">
        <f t="shared" si="15"/>
        <v>97850</v>
      </c>
      <c r="I108" s="19">
        <v>1</v>
      </c>
    </row>
    <row r="109" spans="1:10" ht="15.75">
      <c r="A109" s="13">
        <f t="shared" si="16"/>
        <v>10</v>
      </c>
      <c r="B109" s="1" t="s">
        <v>102</v>
      </c>
      <c r="C109" s="14" t="s">
        <v>94</v>
      </c>
      <c r="D109" s="15" t="s">
        <v>13</v>
      </c>
      <c r="E109" s="16">
        <v>1174.2</v>
      </c>
      <c r="F109" s="17">
        <v>1</v>
      </c>
      <c r="G109" s="16">
        <f t="shared" si="14"/>
        <v>1174.2</v>
      </c>
      <c r="H109" s="18">
        <f t="shared" si="15"/>
        <v>97850</v>
      </c>
      <c r="I109" s="19">
        <v>1</v>
      </c>
    </row>
    <row r="110" spans="1:10" ht="15.75">
      <c r="A110" s="13">
        <f t="shared" si="16"/>
        <v>11</v>
      </c>
      <c r="B110" s="1" t="s">
        <v>103</v>
      </c>
      <c r="C110" s="14" t="s">
        <v>94</v>
      </c>
      <c r="D110" s="15" t="s">
        <v>13</v>
      </c>
      <c r="E110" s="16">
        <v>1174.2</v>
      </c>
      <c r="F110" s="17">
        <v>1</v>
      </c>
      <c r="G110" s="16">
        <f t="shared" si="14"/>
        <v>1174.2</v>
      </c>
      <c r="H110" s="18">
        <f t="shared" si="15"/>
        <v>97850</v>
      </c>
      <c r="I110" s="19">
        <v>1</v>
      </c>
    </row>
    <row r="111" spans="1:10" ht="15.75">
      <c r="A111" s="13">
        <f t="shared" si="16"/>
        <v>12</v>
      </c>
      <c r="B111" s="1" t="s">
        <v>104</v>
      </c>
      <c r="C111" s="14" t="s">
        <v>94</v>
      </c>
      <c r="D111" s="15" t="s">
        <v>13</v>
      </c>
      <c r="E111" s="16">
        <v>1860.3</v>
      </c>
      <c r="F111" s="17">
        <v>1</v>
      </c>
      <c r="G111" s="16">
        <f t="shared" si="14"/>
        <v>1860.3</v>
      </c>
      <c r="H111" s="18">
        <f t="shared" si="15"/>
        <v>155025</v>
      </c>
      <c r="I111" s="19">
        <v>1</v>
      </c>
    </row>
    <row r="112" spans="1:10" ht="15.75">
      <c r="A112" s="13">
        <f t="shared" si="16"/>
        <v>13</v>
      </c>
      <c r="B112" s="1" t="s">
        <v>402</v>
      </c>
      <c r="C112" s="14" t="s">
        <v>94</v>
      </c>
      <c r="D112" s="15" t="s">
        <v>13</v>
      </c>
      <c r="E112" s="16">
        <v>1174.2</v>
      </c>
      <c r="F112" s="17">
        <v>1</v>
      </c>
      <c r="G112" s="16">
        <f>ROUND(F112*E112,1)</f>
        <v>1174.2</v>
      </c>
      <c r="H112" s="18">
        <f t="shared" si="15"/>
        <v>97850</v>
      </c>
      <c r="I112" s="19">
        <v>1</v>
      </c>
    </row>
    <row r="113" spans="1:10" ht="15.75">
      <c r="A113" s="13">
        <f t="shared" si="16"/>
        <v>14</v>
      </c>
      <c r="B113" s="1" t="s">
        <v>105</v>
      </c>
      <c r="C113" s="14" t="s">
        <v>94</v>
      </c>
      <c r="D113" s="15" t="s">
        <v>13</v>
      </c>
      <c r="E113" s="16">
        <v>1174.2</v>
      </c>
      <c r="F113" s="17">
        <v>1</v>
      </c>
      <c r="G113" s="16">
        <f t="shared" si="14"/>
        <v>1174.2</v>
      </c>
      <c r="H113" s="18">
        <f t="shared" si="15"/>
        <v>97850</v>
      </c>
      <c r="I113" s="19">
        <v>1</v>
      </c>
    </row>
    <row r="114" spans="1:10" ht="15.75">
      <c r="A114" s="13">
        <f t="shared" si="16"/>
        <v>15</v>
      </c>
      <c r="B114" s="1" t="s">
        <v>106</v>
      </c>
      <c r="C114" s="14" t="s">
        <v>94</v>
      </c>
      <c r="D114" s="15" t="s">
        <v>13</v>
      </c>
      <c r="E114" s="16">
        <v>1174.2</v>
      </c>
      <c r="F114" s="17">
        <v>1</v>
      </c>
      <c r="G114" s="16">
        <f t="shared" si="14"/>
        <v>1174.2</v>
      </c>
      <c r="H114" s="18">
        <f t="shared" si="15"/>
        <v>97850</v>
      </c>
      <c r="I114" s="19">
        <v>1</v>
      </c>
    </row>
    <row r="115" spans="1:10" ht="15.75">
      <c r="A115" s="13">
        <f t="shared" si="16"/>
        <v>16</v>
      </c>
      <c r="B115" s="1" t="s">
        <v>107</v>
      </c>
      <c r="C115" s="14" t="s">
        <v>94</v>
      </c>
      <c r="D115" s="15" t="s">
        <v>13</v>
      </c>
      <c r="E115" s="16">
        <v>1174.2</v>
      </c>
      <c r="F115" s="17">
        <v>1</v>
      </c>
      <c r="G115" s="16">
        <f t="shared" si="14"/>
        <v>1174.2</v>
      </c>
      <c r="H115" s="18">
        <f t="shared" si="15"/>
        <v>97850</v>
      </c>
      <c r="I115" s="19">
        <v>1</v>
      </c>
    </row>
    <row r="116" spans="1:10" ht="15.75">
      <c r="A116" s="13">
        <f t="shared" si="16"/>
        <v>17</v>
      </c>
      <c r="B116" s="1" t="s">
        <v>27</v>
      </c>
      <c r="C116" s="14" t="s">
        <v>94</v>
      </c>
      <c r="D116" s="15" t="s">
        <v>13</v>
      </c>
      <c r="E116" s="16">
        <v>1174.2</v>
      </c>
      <c r="F116" s="17">
        <v>1</v>
      </c>
      <c r="G116" s="16">
        <f t="shared" si="14"/>
        <v>1174.2</v>
      </c>
      <c r="H116" s="18">
        <f t="shared" si="15"/>
        <v>97850</v>
      </c>
      <c r="I116" s="19">
        <v>1</v>
      </c>
    </row>
    <row r="117" spans="1:10" ht="15.75">
      <c r="A117" s="13">
        <f t="shared" si="16"/>
        <v>18</v>
      </c>
      <c r="B117" s="1" t="s">
        <v>108</v>
      </c>
      <c r="C117" s="14" t="s">
        <v>94</v>
      </c>
      <c r="D117" s="15" t="s">
        <v>13</v>
      </c>
      <c r="E117" s="16">
        <v>1174.2</v>
      </c>
      <c r="F117" s="17">
        <v>1</v>
      </c>
      <c r="G117" s="16">
        <f t="shared" si="14"/>
        <v>1174.2</v>
      </c>
      <c r="H117" s="18">
        <f t="shared" si="15"/>
        <v>97850</v>
      </c>
      <c r="I117" s="19">
        <v>1</v>
      </c>
    </row>
    <row r="118" spans="1:10" ht="15.75">
      <c r="A118" s="13">
        <f t="shared" si="16"/>
        <v>19</v>
      </c>
      <c r="B118" s="1" t="s">
        <v>109</v>
      </c>
      <c r="C118" s="14" t="s">
        <v>94</v>
      </c>
      <c r="D118" s="15" t="s">
        <v>13</v>
      </c>
      <c r="E118" s="16">
        <v>1174.2</v>
      </c>
      <c r="F118" s="17">
        <v>1</v>
      </c>
      <c r="G118" s="16">
        <f t="shared" si="14"/>
        <v>1174.2</v>
      </c>
      <c r="H118" s="18">
        <f t="shared" si="15"/>
        <v>97850</v>
      </c>
      <c r="I118" s="19">
        <v>1</v>
      </c>
    </row>
    <row r="119" spans="1:10" ht="15.75">
      <c r="A119" s="13">
        <f t="shared" si="16"/>
        <v>20</v>
      </c>
      <c r="B119" s="1" t="s">
        <v>110</v>
      </c>
      <c r="C119" s="14" t="s">
        <v>94</v>
      </c>
      <c r="D119" s="15" t="s">
        <v>13</v>
      </c>
      <c r="E119" s="16">
        <v>1174.2</v>
      </c>
      <c r="F119" s="17">
        <v>1</v>
      </c>
      <c r="G119" s="16">
        <f t="shared" si="14"/>
        <v>1174.2</v>
      </c>
      <c r="H119" s="18">
        <f t="shared" si="15"/>
        <v>97850</v>
      </c>
      <c r="I119" s="19">
        <v>1</v>
      </c>
    </row>
    <row r="120" spans="1:10" ht="15.75">
      <c r="A120" s="13">
        <f t="shared" si="16"/>
        <v>21</v>
      </c>
      <c r="B120" s="1" t="s">
        <v>111</v>
      </c>
      <c r="C120" s="14" t="s">
        <v>94</v>
      </c>
      <c r="D120" s="15" t="s">
        <v>13</v>
      </c>
      <c r="E120" s="16">
        <v>1174.2</v>
      </c>
      <c r="F120" s="17">
        <v>1</v>
      </c>
      <c r="G120" s="16">
        <f t="shared" si="14"/>
        <v>1174.2</v>
      </c>
      <c r="H120" s="18">
        <f t="shared" si="15"/>
        <v>97850</v>
      </c>
      <c r="I120" s="19">
        <v>1</v>
      </c>
    </row>
    <row r="121" spans="1:10" ht="15.75">
      <c r="A121" s="13">
        <f t="shared" si="16"/>
        <v>22</v>
      </c>
      <c r="B121" s="1" t="s">
        <v>112</v>
      </c>
      <c r="C121" s="14" t="s">
        <v>94</v>
      </c>
      <c r="D121" s="15" t="s">
        <v>13</v>
      </c>
      <c r="E121" s="16">
        <v>1174.2</v>
      </c>
      <c r="F121" s="17">
        <v>1</v>
      </c>
      <c r="G121" s="16">
        <f t="shared" si="14"/>
        <v>1174.2</v>
      </c>
      <c r="H121" s="18">
        <f t="shared" si="15"/>
        <v>97850</v>
      </c>
      <c r="I121" s="19">
        <v>1</v>
      </c>
    </row>
    <row r="122" spans="1:10" ht="15.75">
      <c r="A122" s="13">
        <f t="shared" si="16"/>
        <v>23</v>
      </c>
      <c r="B122" s="1" t="s">
        <v>113</v>
      </c>
      <c r="C122" s="14" t="s">
        <v>94</v>
      </c>
      <c r="D122" s="15" t="s">
        <v>13</v>
      </c>
      <c r="E122" s="16">
        <v>1174.2</v>
      </c>
      <c r="F122" s="17">
        <v>1</v>
      </c>
      <c r="G122" s="16">
        <f t="shared" si="14"/>
        <v>1174.2</v>
      </c>
      <c r="H122" s="18">
        <f t="shared" si="15"/>
        <v>97850</v>
      </c>
      <c r="I122" s="19">
        <v>1</v>
      </c>
    </row>
    <row r="123" spans="1:10" ht="15.75">
      <c r="A123" s="13">
        <f t="shared" si="16"/>
        <v>24</v>
      </c>
      <c r="B123" s="1" t="s">
        <v>403</v>
      </c>
      <c r="C123" s="14" t="s">
        <v>94</v>
      </c>
      <c r="D123" s="15" t="s">
        <v>13</v>
      </c>
      <c r="E123" s="16">
        <v>1174.2</v>
      </c>
      <c r="F123" s="17">
        <v>1</v>
      </c>
      <c r="G123" s="16">
        <f t="shared" si="14"/>
        <v>1174.2</v>
      </c>
      <c r="H123" s="18">
        <f t="shared" si="15"/>
        <v>97850</v>
      </c>
      <c r="I123" s="19">
        <v>1</v>
      </c>
    </row>
    <row r="124" spans="1:10" ht="15.75">
      <c r="A124" s="13">
        <f t="shared" si="16"/>
        <v>25</v>
      </c>
      <c r="B124" s="1" t="s">
        <v>114</v>
      </c>
      <c r="C124" s="14" t="s">
        <v>94</v>
      </c>
      <c r="D124" s="15" t="s">
        <v>13</v>
      </c>
      <c r="E124" s="16">
        <v>1174.2</v>
      </c>
      <c r="F124" s="17">
        <v>1</v>
      </c>
      <c r="G124" s="16">
        <f t="shared" si="14"/>
        <v>1174.2</v>
      </c>
      <c r="H124" s="18">
        <f t="shared" si="15"/>
        <v>97850</v>
      </c>
      <c r="I124" s="19">
        <v>1</v>
      </c>
    </row>
    <row r="125" spans="1:10" ht="15.75">
      <c r="A125" s="13">
        <f t="shared" si="16"/>
        <v>26</v>
      </c>
      <c r="B125" s="1" t="s">
        <v>115</v>
      </c>
      <c r="C125" s="14" t="s">
        <v>94</v>
      </c>
      <c r="D125" s="15" t="s">
        <v>13</v>
      </c>
      <c r="E125" s="16">
        <v>1174.2</v>
      </c>
      <c r="F125" s="17">
        <v>1</v>
      </c>
      <c r="G125" s="16">
        <f t="shared" si="14"/>
        <v>1174.2</v>
      </c>
      <c r="H125" s="18">
        <f t="shared" si="15"/>
        <v>97850</v>
      </c>
      <c r="I125" s="19">
        <v>1</v>
      </c>
    </row>
    <row r="126" spans="1:10" s="21" customFormat="1" ht="15.75">
      <c r="A126" s="13"/>
      <c r="B126" s="1" t="s">
        <v>30</v>
      </c>
      <c r="C126" s="14"/>
      <c r="D126" s="15"/>
      <c r="E126" s="16"/>
      <c r="F126" s="17"/>
      <c r="G126" s="22">
        <f>SUM(G100:G125)</f>
        <v>31156.600000000009</v>
      </c>
      <c r="H126" s="23">
        <f>SUM(H100:H125)</f>
        <v>2596383</v>
      </c>
      <c r="I126" s="42"/>
      <c r="J126" s="20"/>
    </row>
    <row r="127" spans="1:10" ht="15.75" customHeight="1">
      <c r="A127" s="13"/>
      <c r="B127" s="45" t="s">
        <v>116</v>
      </c>
      <c r="C127" s="46"/>
      <c r="D127" s="46"/>
      <c r="E127" s="46"/>
      <c r="F127" s="46"/>
      <c r="G127" s="46"/>
      <c r="H127" s="46"/>
      <c r="I127" s="44"/>
    </row>
    <row r="128" spans="1:10" ht="15.75">
      <c r="A128" s="13">
        <f>A127+1</f>
        <v>1</v>
      </c>
      <c r="B128" s="1" t="s">
        <v>53</v>
      </c>
      <c r="C128" s="14" t="s">
        <v>116</v>
      </c>
      <c r="D128" s="15" t="s">
        <v>13</v>
      </c>
      <c r="E128" s="16">
        <v>1174.2</v>
      </c>
      <c r="F128" s="17">
        <v>1</v>
      </c>
      <c r="G128" s="16">
        <f t="shared" ref="G128:G158" si="17">ROUND(F128*E128,1)</f>
        <v>1174.2</v>
      </c>
      <c r="H128" s="18">
        <f t="shared" ref="H128:H158" si="18">ROUND(G128/12*1000,0)</f>
        <v>97850</v>
      </c>
      <c r="I128" s="40">
        <v>1</v>
      </c>
    </row>
    <row r="129" spans="1:9" ht="15.75">
      <c r="A129" s="13">
        <f t="shared" ref="A129:A158" si="19">A128+1</f>
        <v>2</v>
      </c>
      <c r="B129" s="1" t="s">
        <v>117</v>
      </c>
      <c r="C129" s="14" t="s">
        <v>116</v>
      </c>
      <c r="D129" s="15" t="s">
        <v>13</v>
      </c>
      <c r="E129" s="16">
        <v>1174.2</v>
      </c>
      <c r="F129" s="17">
        <v>1</v>
      </c>
      <c r="G129" s="16">
        <f t="shared" si="17"/>
        <v>1174.2</v>
      </c>
      <c r="H129" s="18">
        <f t="shared" si="18"/>
        <v>97850</v>
      </c>
      <c r="I129" s="19">
        <v>1</v>
      </c>
    </row>
    <row r="130" spans="1:9" ht="15.75">
      <c r="A130" s="13">
        <f t="shared" si="19"/>
        <v>3</v>
      </c>
      <c r="B130" s="1" t="s">
        <v>118</v>
      </c>
      <c r="C130" s="14" t="s">
        <v>116</v>
      </c>
      <c r="D130" s="15" t="s">
        <v>13</v>
      </c>
      <c r="E130" s="16">
        <v>1174.2</v>
      </c>
      <c r="F130" s="17">
        <v>1</v>
      </c>
      <c r="G130" s="16">
        <f t="shared" si="17"/>
        <v>1174.2</v>
      </c>
      <c r="H130" s="18">
        <f t="shared" si="18"/>
        <v>97850</v>
      </c>
      <c r="I130" s="19">
        <v>1</v>
      </c>
    </row>
    <row r="131" spans="1:9" ht="15.75">
      <c r="A131" s="13">
        <f t="shared" si="19"/>
        <v>4</v>
      </c>
      <c r="B131" s="1" t="s">
        <v>119</v>
      </c>
      <c r="C131" s="14" t="s">
        <v>116</v>
      </c>
      <c r="D131" s="15" t="s">
        <v>13</v>
      </c>
      <c r="E131" s="16">
        <v>1174.2</v>
      </c>
      <c r="F131" s="17">
        <v>1</v>
      </c>
      <c r="G131" s="16">
        <f t="shared" si="17"/>
        <v>1174.2</v>
      </c>
      <c r="H131" s="18">
        <f t="shared" si="18"/>
        <v>97850</v>
      </c>
      <c r="I131" s="19">
        <v>1</v>
      </c>
    </row>
    <row r="132" spans="1:9" ht="15.75">
      <c r="A132" s="13">
        <f t="shared" si="19"/>
        <v>5</v>
      </c>
      <c r="B132" s="1" t="s">
        <v>120</v>
      </c>
      <c r="C132" s="14" t="s">
        <v>116</v>
      </c>
      <c r="D132" s="15" t="s">
        <v>13</v>
      </c>
      <c r="E132" s="16">
        <v>1174.2</v>
      </c>
      <c r="F132" s="17">
        <v>1</v>
      </c>
      <c r="G132" s="16">
        <f t="shared" si="17"/>
        <v>1174.2</v>
      </c>
      <c r="H132" s="18">
        <f t="shared" si="18"/>
        <v>97850</v>
      </c>
      <c r="I132" s="19">
        <v>1</v>
      </c>
    </row>
    <row r="133" spans="1:9" ht="15.75">
      <c r="A133" s="13">
        <f t="shared" si="19"/>
        <v>6</v>
      </c>
      <c r="B133" s="1" t="s">
        <v>121</v>
      </c>
      <c r="C133" s="14" t="s">
        <v>116</v>
      </c>
      <c r="D133" s="15" t="s">
        <v>13</v>
      </c>
      <c r="E133" s="16">
        <v>1174.2</v>
      </c>
      <c r="F133" s="17">
        <v>1</v>
      </c>
      <c r="G133" s="16">
        <f t="shared" si="17"/>
        <v>1174.2</v>
      </c>
      <c r="H133" s="18">
        <f t="shared" si="18"/>
        <v>97850</v>
      </c>
      <c r="I133" s="19">
        <v>1</v>
      </c>
    </row>
    <row r="134" spans="1:9" ht="15.75">
      <c r="A134" s="13">
        <f t="shared" si="19"/>
        <v>7</v>
      </c>
      <c r="B134" s="1" t="s">
        <v>122</v>
      </c>
      <c r="C134" s="14" t="s">
        <v>116</v>
      </c>
      <c r="D134" s="15" t="s">
        <v>13</v>
      </c>
      <c r="E134" s="16">
        <v>1174.2</v>
      </c>
      <c r="F134" s="17">
        <v>1</v>
      </c>
      <c r="G134" s="16">
        <f t="shared" si="17"/>
        <v>1174.2</v>
      </c>
      <c r="H134" s="18">
        <f t="shared" si="18"/>
        <v>97850</v>
      </c>
      <c r="I134" s="19">
        <v>1</v>
      </c>
    </row>
    <row r="135" spans="1:9" ht="15.75">
      <c r="A135" s="13">
        <f t="shared" si="19"/>
        <v>8</v>
      </c>
      <c r="B135" s="1" t="s">
        <v>123</v>
      </c>
      <c r="C135" s="14" t="s">
        <v>116</v>
      </c>
      <c r="D135" s="15" t="s">
        <v>13</v>
      </c>
      <c r="E135" s="16">
        <v>1174.2</v>
      </c>
      <c r="F135" s="17">
        <v>1</v>
      </c>
      <c r="G135" s="16">
        <f t="shared" si="17"/>
        <v>1174.2</v>
      </c>
      <c r="H135" s="18">
        <f t="shared" si="18"/>
        <v>97850</v>
      </c>
      <c r="I135" s="19">
        <v>1</v>
      </c>
    </row>
    <row r="136" spans="1:9" ht="15.75">
      <c r="A136" s="13">
        <f t="shared" si="19"/>
        <v>9</v>
      </c>
      <c r="B136" s="1" t="s">
        <v>124</v>
      </c>
      <c r="C136" s="14" t="s">
        <v>116</v>
      </c>
      <c r="D136" s="15" t="s">
        <v>13</v>
      </c>
      <c r="E136" s="16">
        <v>1860.3</v>
      </c>
      <c r="F136" s="17">
        <v>1</v>
      </c>
      <c r="G136" s="16">
        <f t="shared" si="17"/>
        <v>1860.3</v>
      </c>
      <c r="H136" s="18">
        <f t="shared" si="18"/>
        <v>155025</v>
      </c>
      <c r="I136" s="19">
        <v>1</v>
      </c>
    </row>
    <row r="137" spans="1:9" ht="15.75">
      <c r="A137" s="13">
        <f t="shared" si="19"/>
        <v>10</v>
      </c>
      <c r="B137" s="1" t="s">
        <v>125</v>
      </c>
      <c r="C137" s="14" t="s">
        <v>116</v>
      </c>
      <c r="D137" s="15" t="s">
        <v>13</v>
      </c>
      <c r="E137" s="16">
        <v>1174.2</v>
      </c>
      <c r="F137" s="17">
        <v>1</v>
      </c>
      <c r="G137" s="16">
        <f t="shared" si="17"/>
        <v>1174.2</v>
      </c>
      <c r="H137" s="18">
        <f t="shared" si="18"/>
        <v>97850</v>
      </c>
      <c r="I137" s="19">
        <v>1</v>
      </c>
    </row>
    <row r="138" spans="1:9" ht="15.75">
      <c r="A138" s="13">
        <f t="shared" si="19"/>
        <v>11</v>
      </c>
      <c r="B138" s="1" t="s">
        <v>126</v>
      </c>
      <c r="C138" s="14" t="s">
        <v>116</v>
      </c>
      <c r="D138" s="15" t="s">
        <v>13</v>
      </c>
      <c r="E138" s="16">
        <v>1174.2</v>
      </c>
      <c r="F138" s="17">
        <v>1</v>
      </c>
      <c r="G138" s="16">
        <f t="shared" si="17"/>
        <v>1174.2</v>
      </c>
      <c r="H138" s="18">
        <f t="shared" si="18"/>
        <v>97850</v>
      </c>
      <c r="I138" s="19">
        <v>1</v>
      </c>
    </row>
    <row r="139" spans="1:9" ht="15.75">
      <c r="A139" s="13">
        <f t="shared" si="19"/>
        <v>12</v>
      </c>
      <c r="B139" s="1" t="s">
        <v>127</v>
      </c>
      <c r="C139" s="14" t="s">
        <v>116</v>
      </c>
      <c r="D139" s="15" t="s">
        <v>13</v>
      </c>
      <c r="E139" s="16">
        <v>1174.2</v>
      </c>
      <c r="F139" s="17">
        <v>1</v>
      </c>
      <c r="G139" s="16">
        <f t="shared" si="17"/>
        <v>1174.2</v>
      </c>
      <c r="H139" s="18">
        <f t="shared" si="18"/>
        <v>97850</v>
      </c>
      <c r="I139" s="19">
        <v>1</v>
      </c>
    </row>
    <row r="140" spans="1:9" ht="15.75">
      <c r="A140" s="13">
        <f t="shared" si="19"/>
        <v>13</v>
      </c>
      <c r="B140" s="1" t="s">
        <v>128</v>
      </c>
      <c r="C140" s="14" t="s">
        <v>116</v>
      </c>
      <c r="D140" s="15" t="s">
        <v>13</v>
      </c>
      <c r="E140" s="16">
        <v>1174.2</v>
      </c>
      <c r="F140" s="17">
        <v>1</v>
      </c>
      <c r="G140" s="16">
        <f t="shared" si="17"/>
        <v>1174.2</v>
      </c>
      <c r="H140" s="18">
        <f t="shared" si="18"/>
        <v>97850</v>
      </c>
      <c r="I140" s="19">
        <v>1</v>
      </c>
    </row>
    <row r="141" spans="1:9" ht="15.75">
      <c r="A141" s="13">
        <f t="shared" si="19"/>
        <v>14</v>
      </c>
      <c r="B141" s="1" t="s">
        <v>40</v>
      </c>
      <c r="C141" s="14" t="s">
        <v>116</v>
      </c>
      <c r="D141" s="15" t="s">
        <v>13</v>
      </c>
      <c r="E141" s="16">
        <v>1174.2</v>
      </c>
      <c r="F141" s="17">
        <v>1</v>
      </c>
      <c r="G141" s="16">
        <f t="shared" si="17"/>
        <v>1174.2</v>
      </c>
      <c r="H141" s="18">
        <f t="shared" si="18"/>
        <v>97850</v>
      </c>
      <c r="I141" s="19">
        <v>1</v>
      </c>
    </row>
    <row r="142" spans="1:9" ht="15.75">
      <c r="A142" s="13">
        <f t="shared" si="19"/>
        <v>15</v>
      </c>
      <c r="B142" s="1" t="s">
        <v>129</v>
      </c>
      <c r="C142" s="14" t="s">
        <v>116</v>
      </c>
      <c r="D142" s="15" t="s">
        <v>13</v>
      </c>
      <c r="E142" s="16">
        <v>1860.3</v>
      </c>
      <c r="F142" s="17">
        <v>1</v>
      </c>
      <c r="G142" s="16">
        <f t="shared" si="17"/>
        <v>1860.3</v>
      </c>
      <c r="H142" s="18">
        <f t="shared" si="18"/>
        <v>155025</v>
      </c>
      <c r="I142" s="19">
        <v>1</v>
      </c>
    </row>
    <row r="143" spans="1:9" ht="15.75">
      <c r="A143" s="13">
        <f t="shared" si="19"/>
        <v>16</v>
      </c>
      <c r="B143" s="1" t="s">
        <v>130</v>
      </c>
      <c r="C143" s="14" t="s">
        <v>116</v>
      </c>
      <c r="D143" s="15" t="s">
        <v>13</v>
      </c>
      <c r="E143" s="16">
        <v>1174.2</v>
      </c>
      <c r="F143" s="17">
        <v>1</v>
      </c>
      <c r="G143" s="16">
        <f t="shared" si="17"/>
        <v>1174.2</v>
      </c>
      <c r="H143" s="18">
        <f t="shared" si="18"/>
        <v>97850</v>
      </c>
      <c r="I143" s="19">
        <v>1</v>
      </c>
    </row>
    <row r="144" spans="1:9" ht="15.75">
      <c r="A144" s="13">
        <f t="shared" si="19"/>
        <v>17</v>
      </c>
      <c r="B144" s="1" t="s">
        <v>63</v>
      </c>
      <c r="C144" s="14" t="s">
        <v>116</v>
      </c>
      <c r="D144" s="15" t="s">
        <v>35</v>
      </c>
      <c r="E144" s="16">
        <v>1174.2</v>
      </c>
      <c r="F144" s="17">
        <v>0.95</v>
      </c>
      <c r="G144" s="16">
        <f t="shared" si="17"/>
        <v>1115.5</v>
      </c>
      <c r="H144" s="18">
        <f t="shared" si="18"/>
        <v>92958</v>
      </c>
      <c r="I144" s="19">
        <v>1</v>
      </c>
    </row>
    <row r="145" spans="1:10" ht="15.75">
      <c r="A145" s="13">
        <f t="shared" si="19"/>
        <v>18</v>
      </c>
      <c r="B145" s="1" t="s">
        <v>131</v>
      </c>
      <c r="C145" s="14" t="s">
        <v>116</v>
      </c>
      <c r="D145" s="15" t="s">
        <v>13</v>
      </c>
      <c r="E145" s="16">
        <v>1174.2</v>
      </c>
      <c r="F145" s="17">
        <v>1</v>
      </c>
      <c r="G145" s="16">
        <f t="shared" si="17"/>
        <v>1174.2</v>
      </c>
      <c r="H145" s="18">
        <f t="shared" si="18"/>
        <v>97850</v>
      </c>
      <c r="I145" s="19">
        <v>1</v>
      </c>
    </row>
    <row r="146" spans="1:10" ht="15.75">
      <c r="A146" s="13">
        <f t="shared" si="19"/>
        <v>19</v>
      </c>
      <c r="B146" s="1" t="s">
        <v>132</v>
      </c>
      <c r="C146" s="14" t="s">
        <v>116</v>
      </c>
      <c r="D146" s="15" t="s">
        <v>13</v>
      </c>
      <c r="E146" s="16">
        <v>1174.2</v>
      </c>
      <c r="F146" s="17">
        <v>1</v>
      </c>
      <c r="G146" s="16">
        <f t="shared" si="17"/>
        <v>1174.2</v>
      </c>
      <c r="H146" s="18">
        <f t="shared" si="18"/>
        <v>97850</v>
      </c>
      <c r="I146" s="19">
        <v>1</v>
      </c>
    </row>
    <row r="147" spans="1:10" ht="15.75">
      <c r="A147" s="13">
        <f t="shared" si="19"/>
        <v>20</v>
      </c>
      <c r="B147" s="1" t="s">
        <v>133</v>
      </c>
      <c r="C147" s="14" t="s">
        <v>116</v>
      </c>
      <c r="D147" s="15" t="s">
        <v>13</v>
      </c>
      <c r="E147" s="16">
        <v>1174.2</v>
      </c>
      <c r="F147" s="17">
        <v>1</v>
      </c>
      <c r="G147" s="16">
        <f t="shared" si="17"/>
        <v>1174.2</v>
      </c>
      <c r="H147" s="18">
        <f t="shared" si="18"/>
        <v>97850</v>
      </c>
      <c r="I147" s="19">
        <v>1</v>
      </c>
    </row>
    <row r="148" spans="1:10" ht="15.75">
      <c r="A148" s="13">
        <f t="shared" si="19"/>
        <v>21</v>
      </c>
      <c r="B148" s="1" t="s">
        <v>134</v>
      </c>
      <c r="C148" s="14" t="s">
        <v>116</v>
      </c>
      <c r="D148" s="15" t="s">
        <v>13</v>
      </c>
      <c r="E148" s="16">
        <v>1860.3</v>
      </c>
      <c r="F148" s="17">
        <v>1</v>
      </c>
      <c r="G148" s="16">
        <f t="shared" si="17"/>
        <v>1860.3</v>
      </c>
      <c r="H148" s="18">
        <f t="shared" si="18"/>
        <v>155025</v>
      </c>
      <c r="I148" s="19">
        <v>1</v>
      </c>
    </row>
    <row r="149" spans="1:10" ht="15.75">
      <c r="A149" s="13">
        <f t="shared" si="19"/>
        <v>22</v>
      </c>
      <c r="B149" s="1" t="s">
        <v>135</v>
      </c>
      <c r="C149" s="14" t="s">
        <v>116</v>
      </c>
      <c r="D149" s="15" t="s">
        <v>13</v>
      </c>
      <c r="E149" s="16">
        <v>1174.2</v>
      </c>
      <c r="F149" s="17">
        <v>1</v>
      </c>
      <c r="G149" s="16">
        <f t="shared" si="17"/>
        <v>1174.2</v>
      </c>
      <c r="H149" s="18">
        <f t="shared" si="18"/>
        <v>97850</v>
      </c>
      <c r="I149" s="19">
        <v>1</v>
      </c>
    </row>
    <row r="150" spans="1:10" ht="15.75">
      <c r="A150" s="13">
        <f t="shared" si="19"/>
        <v>23</v>
      </c>
      <c r="B150" s="1" t="s">
        <v>136</v>
      </c>
      <c r="C150" s="14" t="s">
        <v>116</v>
      </c>
      <c r="D150" s="15" t="s">
        <v>13</v>
      </c>
      <c r="E150" s="16">
        <v>1174.2</v>
      </c>
      <c r="F150" s="17">
        <v>1</v>
      </c>
      <c r="G150" s="16">
        <f t="shared" si="17"/>
        <v>1174.2</v>
      </c>
      <c r="H150" s="18">
        <f t="shared" si="18"/>
        <v>97850</v>
      </c>
      <c r="I150" s="19">
        <v>1</v>
      </c>
    </row>
    <row r="151" spans="1:10" ht="15.75">
      <c r="A151" s="13">
        <f t="shared" si="19"/>
        <v>24</v>
      </c>
      <c r="B151" s="1" t="s">
        <v>404</v>
      </c>
      <c r="C151" s="14" t="s">
        <v>116</v>
      </c>
      <c r="D151" s="15" t="s">
        <v>35</v>
      </c>
      <c r="E151" s="16">
        <v>1174.2</v>
      </c>
      <c r="F151" s="17">
        <v>0.95</v>
      </c>
      <c r="G151" s="16">
        <f t="shared" si="17"/>
        <v>1115.5</v>
      </c>
      <c r="H151" s="18">
        <f t="shared" si="18"/>
        <v>92958</v>
      </c>
      <c r="I151" s="19">
        <v>1</v>
      </c>
    </row>
    <row r="152" spans="1:10" ht="15.75">
      <c r="A152" s="13">
        <f t="shared" si="19"/>
        <v>25</v>
      </c>
      <c r="B152" s="1" t="s">
        <v>137</v>
      </c>
      <c r="C152" s="14" t="s">
        <v>116</v>
      </c>
      <c r="D152" s="15" t="s">
        <v>13</v>
      </c>
      <c r="E152" s="16">
        <v>1860.3</v>
      </c>
      <c r="F152" s="17">
        <v>1</v>
      </c>
      <c r="G152" s="16">
        <f t="shared" si="17"/>
        <v>1860.3</v>
      </c>
      <c r="H152" s="18">
        <f t="shared" si="18"/>
        <v>155025</v>
      </c>
      <c r="I152" s="19">
        <v>1</v>
      </c>
    </row>
    <row r="153" spans="1:10" ht="15.75">
      <c r="A153" s="13">
        <f t="shared" si="19"/>
        <v>26</v>
      </c>
      <c r="B153" s="1" t="s">
        <v>138</v>
      </c>
      <c r="C153" s="14" t="s">
        <v>116</v>
      </c>
      <c r="D153" s="15" t="s">
        <v>13</v>
      </c>
      <c r="E153" s="16">
        <v>1174.2</v>
      </c>
      <c r="F153" s="17">
        <v>1</v>
      </c>
      <c r="G153" s="16">
        <f t="shared" si="17"/>
        <v>1174.2</v>
      </c>
      <c r="H153" s="18">
        <f t="shared" si="18"/>
        <v>97850</v>
      </c>
      <c r="I153" s="19">
        <v>1</v>
      </c>
    </row>
    <row r="154" spans="1:10" ht="15.75">
      <c r="A154" s="13">
        <f t="shared" si="19"/>
        <v>27</v>
      </c>
      <c r="B154" s="1" t="s">
        <v>139</v>
      </c>
      <c r="C154" s="14" t="s">
        <v>116</v>
      </c>
      <c r="D154" s="15" t="s">
        <v>13</v>
      </c>
      <c r="E154" s="16">
        <v>1174.2</v>
      </c>
      <c r="F154" s="17">
        <v>1</v>
      </c>
      <c r="G154" s="16">
        <f t="shared" si="17"/>
        <v>1174.2</v>
      </c>
      <c r="H154" s="18">
        <f t="shared" si="18"/>
        <v>97850</v>
      </c>
      <c r="I154" s="19">
        <v>1</v>
      </c>
    </row>
    <row r="155" spans="1:10" ht="15.75">
      <c r="A155" s="13">
        <f t="shared" si="19"/>
        <v>28</v>
      </c>
      <c r="B155" s="1" t="s">
        <v>87</v>
      </c>
      <c r="C155" s="14" t="s">
        <v>116</v>
      </c>
      <c r="D155" s="15" t="s">
        <v>13</v>
      </c>
      <c r="E155" s="16">
        <v>1174.2</v>
      </c>
      <c r="F155" s="17">
        <v>1</v>
      </c>
      <c r="G155" s="16">
        <f t="shared" si="17"/>
        <v>1174.2</v>
      </c>
      <c r="H155" s="18">
        <f t="shared" si="18"/>
        <v>97850</v>
      </c>
      <c r="I155" s="19">
        <v>1</v>
      </c>
    </row>
    <row r="156" spans="1:10" ht="15.75">
      <c r="A156" s="13">
        <f t="shared" si="19"/>
        <v>29</v>
      </c>
      <c r="B156" s="1" t="s">
        <v>140</v>
      </c>
      <c r="C156" s="14" t="s">
        <v>116</v>
      </c>
      <c r="D156" s="15" t="s">
        <v>13</v>
      </c>
      <c r="E156" s="16">
        <v>1174.2</v>
      </c>
      <c r="F156" s="17">
        <v>1</v>
      </c>
      <c r="G156" s="16">
        <f t="shared" si="17"/>
        <v>1174.2</v>
      </c>
      <c r="H156" s="18">
        <f t="shared" si="18"/>
        <v>97850</v>
      </c>
      <c r="I156" s="19">
        <v>1</v>
      </c>
    </row>
    <row r="157" spans="1:10" ht="15.75">
      <c r="A157" s="13">
        <f t="shared" si="19"/>
        <v>30</v>
      </c>
      <c r="B157" s="1" t="s">
        <v>141</v>
      </c>
      <c r="C157" s="14" t="s">
        <v>116</v>
      </c>
      <c r="D157" s="15" t="s">
        <v>13</v>
      </c>
      <c r="E157" s="16">
        <v>1174.2</v>
      </c>
      <c r="F157" s="17">
        <v>1</v>
      </c>
      <c r="G157" s="16">
        <f t="shared" si="17"/>
        <v>1174.2</v>
      </c>
      <c r="H157" s="18">
        <f t="shared" si="18"/>
        <v>97850</v>
      </c>
      <c r="I157" s="19">
        <v>1</v>
      </c>
    </row>
    <row r="158" spans="1:10" ht="15.75">
      <c r="A158" s="13">
        <f t="shared" si="19"/>
        <v>31</v>
      </c>
      <c r="B158" s="1" t="s">
        <v>142</v>
      </c>
      <c r="C158" s="14" t="s">
        <v>116</v>
      </c>
      <c r="D158" s="15" t="s">
        <v>13</v>
      </c>
      <c r="E158" s="16">
        <v>1174.2</v>
      </c>
      <c r="F158" s="17">
        <v>1</v>
      </c>
      <c r="G158" s="16">
        <f t="shared" si="17"/>
        <v>1174.2</v>
      </c>
      <c r="H158" s="18">
        <f t="shared" si="18"/>
        <v>97850</v>
      </c>
      <c r="I158" s="19">
        <v>1</v>
      </c>
    </row>
    <row r="159" spans="1:10" s="21" customFormat="1" ht="15.75">
      <c r="A159" s="13"/>
      <c r="B159" s="1" t="s">
        <v>30</v>
      </c>
      <c r="C159" s="14"/>
      <c r="D159" s="15"/>
      <c r="E159" s="16"/>
      <c r="F159" s="17"/>
      <c r="G159" s="22">
        <f>SUM(G128:G158)</f>
        <v>39027.19999999999</v>
      </c>
      <c r="H159" s="23">
        <f>SUM(H128:H158)</f>
        <v>3252266</v>
      </c>
      <c r="I159" s="42"/>
      <c r="J159" s="20"/>
    </row>
    <row r="160" spans="1:10" ht="15.75">
      <c r="A160" s="13"/>
      <c r="B160" s="45" t="s">
        <v>143</v>
      </c>
      <c r="C160" s="46"/>
      <c r="D160" s="46"/>
      <c r="E160" s="46"/>
      <c r="F160" s="46"/>
      <c r="G160" s="46"/>
      <c r="H160" s="46"/>
      <c r="I160" s="44"/>
    </row>
    <row r="161" spans="1:9" ht="15.75">
      <c r="A161" s="13">
        <f>A160+1</f>
        <v>1</v>
      </c>
      <c r="B161" s="1" t="s">
        <v>53</v>
      </c>
      <c r="C161" s="14" t="s">
        <v>143</v>
      </c>
      <c r="D161" s="15" t="s">
        <v>13</v>
      </c>
      <c r="E161" s="16">
        <v>1174.2</v>
      </c>
      <c r="F161" s="17">
        <v>1</v>
      </c>
      <c r="G161" s="16">
        <f t="shared" ref="G161:G180" si="20">ROUND(F161*E161,1)</f>
        <v>1174.2</v>
      </c>
      <c r="H161" s="18">
        <f t="shared" ref="H161:H180" si="21">ROUND(G161/12*1000,0)</f>
        <v>97850</v>
      </c>
      <c r="I161" s="40">
        <v>1</v>
      </c>
    </row>
    <row r="162" spans="1:9" ht="15.75">
      <c r="A162" s="13">
        <f t="shared" ref="A162:A180" si="22">A161+1</f>
        <v>2</v>
      </c>
      <c r="B162" s="1" t="s">
        <v>144</v>
      </c>
      <c r="C162" s="14" t="s">
        <v>143</v>
      </c>
      <c r="D162" s="15" t="s">
        <v>35</v>
      </c>
      <c r="E162" s="16">
        <v>1174.2</v>
      </c>
      <c r="F162" s="17">
        <v>0.95</v>
      </c>
      <c r="G162" s="16">
        <f t="shared" si="20"/>
        <v>1115.5</v>
      </c>
      <c r="H162" s="18">
        <f t="shared" si="21"/>
        <v>92958</v>
      </c>
      <c r="I162" s="19">
        <v>1</v>
      </c>
    </row>
    <row r="163" spans="1:9" ht="15.75">
      <c r="A163" s="13">
        <f t="shared" si="22"/>
        <v>3</v>
      </c>
      <c r="B163" s="1" t="s">
        <v>406</v>
      </c>
      <c r="C163" s="14" t="s">
        <v>143</v>
      </c>
      <c r="D163" s="15" t="s">
        <v>13</v>
      </c>
      <c r="E163" s="16">
        <v>1174.2</v>
      </c>
      <c r="F163" s="17">
        <v>1</v>
      </c>
      <c r="G163" s="16">
        <f t="shared" si="20"/>
        <v>1174.2</v>
      </c>
      <c r="H163" s="18">
        <f t="shared" si="21"/>
        <v>97850</v>
      </c>
      <c r="I163" s="19">
        <v>1</v>
      </c>
    </row>
    <row r="164" spans="1:9" ht="15.75">
      <c r="A164" s="13">
        <f t="shared" si="22"/>
        <v>4</v>
      </c>
      <c r="B164" s="1" t="s">
        <v>145</v>
      </c>
      <c r="C164" s="14" t="s">
        <v>143</v>
      </c>
      <c r="D164" s="15" t="s">
        <v>13</v>
      </c>
      <c r="E164" s="16">
        <v>1174.2</v>
      </c>
      <c r="F164" s="17">
        <v>1</v>
      </c>
      <c r="G164" s="16">
        <f t="shared" si="20"/>
        <v>1174.2</v>
      </c>
      <c r="H164" s="18">
        <f t="shared" si="21"/>
        <v>97850</v>
      </c>
      <c r="I164" s="19">
        <v>1</v>
      </c>
    </row>
    <row r="165" spans="1:9" ht="15.75">
      <c r="A165" s="13">
        <f t="shared" si="22"/>
        <v>5</v>
      </c>
      <c r="B165" s="1" t="s">
        <v>146</v>
      </c>
      <c r="C165" s="14" t="s">
        <v>143</v>
      </c>
      <c r="D165" s="15" t="s">
        <v>13</v>
      </c>
      <c r="E165" s="16">
        <v>1174.2</v>
      </c>
      <c r="F165" s="17">
        <v>1</v>
      </c>
      <c r="G165" s="16">
        <f t="shared" si="20"/>
        <v>1174.2</v>
      </c>
      <c r="H165" s="18">
        <f t="shared" si="21"/>
        <v>97850</v>
      </c>
      <c r="I165" s="19">
        <v>1</v>
      </c>
    </row>
    <row r="166" spans="1:9" ht="15.75">
      <c r="A166" s="13">
        <f t="shared" si="22"/>
        <v>6</v>
      </c>
      <c r="B166" s="1" t="s">
        <v>407</v>
      </c>
      <c r="C166" s="14" t="s">
        <v>143</v>
      </c>
      <c r="D166" s="15" t="s">
        <v>13</v>
      </c>
      <c r="E166" s="16">
        <v>1174.2</v>
      </c>
      <c r="F166" s="17">
        <v>1</v>
      </c>
      <c r="G166" s="16">
        <f t="shared" si="20"/>
        <v>1174.2</v>
      </c>
      <c r="H166" s="18">
        <f t="shared" si="21"/>
        <v>97850</v>
      </c>
      <c r="I166" s="19">
        <v>1</v>
      </c>
    </row>
    <row r="167" spans="1:9" ht="15.75">
      <c r="A167" s="13">
        <f t="shared" si="22"/>
        <v>7</v>
      </c>
      <c r="B167" s="1" t="s">
        <v>147</v>
      </c>
      <c r="C167" s="14" t="s">
        <v>143</v>
      </c>
      <c r="D167" s="15" t="s">
        <v>13</v>
      </c>
      <c r="E167" s="16">
        <v>1174.2</v>
      </c>
      <c r="F167" s="17">
        <v>1</v>
      </c>
      <c r="G167" s="16">
        <f t="shared" si="20"/>
        <v>1174.2</v>
      </c>
      <c r="H167" s="18">
        <f t="shared" si="21"/>
        <v>97850</v>
      </c>
      <c r="I167" s="19">
        <v>1</v>
      </c>
    </row>
    <row r="168" spans="1:9" ht="15.75">
      <c r="A168" s="13">
        <f t="shared" si="22"/>
        <v>8</v>
      </c>
      <c r="B168" s="1" t="s">
        <v>148</v>
      </c>
      <c r="C168" s="14" t="s">
        <v>143</v>
      </c>
      <c r="D168" s="15" t="s">
        <v>13</v>
      </c>
      <c r="E168" s="16">
        <v>1174.2</v>
      </c>
      <c r="F168" s="17">
        <v>1</v>
      </c>
      <c r="G168" s="16">
        <f t="shared" si="20"/>
        <v>1174.2</v>
      </c>
      <c r="H168" s="18">
        <f t="shared" si="21"/>
        <v>97850</v>
      </c>
      <c r="I168" s="19">
        <v>1</v>
      </c>
    </row>
    <row r="169" spans="1:9" ht="15.75">
      <c r="A169" s="13">
        <f t="shared" si="22"/>
        <v>9</v>
      </c>
      <c r="B169" s="1" t="s">
        <v>149</v>
      </c>
      <c r="C169" s="14" t="s">
        <v>143</v>
      </c>
      <c r="D169" s="15" t="s">
        <v>13</v>
      </c>
      <c r="E169" s="16">
        <v>1174.2</v>
      </c>
      <c r="F169" s="17">
        <v>1</v>
      </c>
      <c r="G169" s="16">
        <f t="shared" si="20"/>
        <v>1174.2</v>
      </c>
      <c r="H169" s="18">
        <f t="shared" si="21"/>
        <v>97850</v>
      </c>
      <c r="I169" s="19">
        <v>1</v>
      </c>
    </row>
    <row r="170" spans="1:9" ht="15.75">
      <c r="A170" s="13">
        <f t="shared" si="22"/>
        <v>10</v>
      </c>
      <c r="B170" s="1" t="s">
        <v>150</v>
      </c>
      <c r="C170" s="14" t="s">
        <v>143</v>
      </c>
      <c r="D170" s="15" t="s">
        <v>13</v>
      </c>
      <c r="E170" s="16">
        <v>1174.2</v>
      </c>
      <c r="F170" s="17">
        <v>1</v>
      </c>
      <c r="G170" s="16">
        <f t="shared" si="20"/>
        <v>1174.2</v>
      </c>
      <c r="H170" s="18">
        <f t="shared" si="21"/>
        <v>97850</v>
      </c>
      <c r="I170" s="19">
        <v>1</v>
      </c>
    </row>
    <row r="171" spans="1:9" ht="15.75">
      <c r="A171" s="13">
        <f t="shared" si="22"/>
        <v>11</v>
      </c>
      <c r="B171" s="1" t="s">
        <v>151</v>
      </c>
      <c r="C171" s="14" t="s">
        <v>143</v>
      </c>
      <c r="D171" s="15" t="s">
        <v>13</v>
      </c>
      <c r="E171" s="16">
        <v>1174.2</v>
      </c>
      <c r="F171" s="17">
        <v>1</v>
      </c>
      <c r="G171" s="16">
        <f t="shared" si="20"/>
        <v>1174.2</v>
      </c>
      <c r="H171" s="18">
        <f t="shared" si="21"/>
        <v>97850</v>
      </c>
      <c r="I171" s="19">
        <v>1</v>
      </c>
    </row>
    <row r="172" spans="1:9" ht="15.75">
      <c r="A172" s="13">
        <f t="shared" si="22"/>
        <v>12</v>
      </c>
      <c r="B172" s="1" t="s">
        <v>405</v>
      </c>
      <c r="C172" s="14" t="s">
        <v>143</v>
      </c>
      <c r="D172" s="15" t="s">
        <v>35</v>
      </c>
      <c r="E172" s="16">
        <v>1174.2</v>
      </c>
      <c r="F172" s="17">
        <v>0.95</v>
      </c>
      <c r="G172" s="16">
        <f t="shared" si="20"/>
        <v>1115.5</v>
      </c>
      <c r="H172" s="18">
        <f t="shared" si="21"/>
        <v>92958</v>
      </c>
      <c r="I172" s="19">
        <v>1</v>
      </c>
    </row>
    <row r="173" spans="1:9" ht="15.75">
      <c r="A173" s="13">
        <f t="shared" si="22"/>
        <v>13</v>
      </c>
      <c r="B173" s="1" t="s">
        <v>152</v>
      </c>
      <c r="C173" s="14" t="s">
        <v>143</v>
      </c>
      <c r="D173" s="15" t="s">
        <v>13</v>
      </c>
      <c r="E173" s="16">
        <v>1174.2</v>
      </c>
      <c r="F173" s="17">
        <v>1</v>
      </c>
      <c r="G173" s="16">
        <f t="shared" si="20"/>
        <v>1174.2</v>
      </c>
      <c r="H173" s="18">
        <f t="shared" si="21"/>
        <v>97850</v>
      </c>
      <c r="I173" s="19">
        <v>1</v>
      </c>
    </row>
    <row r="174" spans="1:9" ht="15.75">
      <c r="A174" s="13">
        <f t="shared" si="22"/>
        <v>14</v>
      </c>
      <c r="B174" s="1" t="s">
        <v>84</v>
      </c>
      <c r="C174" s="14" t="s">
        <v>143</v>
      </c>
      <c r="D174" s="15" t="s">
        <v>13</v>
      </c>
      <c r="E174" s="16">
        <v>1174.2</v>
      </c>
      <c r="F174" s="17">
        <v>1</v>
      </c>
      <c r="G174" s="16">
        <f t="shared" si="20"/>
        <v>1174.2</v>
      </c>
      <c r="H174" s="18">
        <f t="shared" si="21"/>
        <v>97850</v>
      </c>
      <c r="I174" s="19">
        <v>1</v>
      </c>
    </row>
    <row r="175" spans="1:9" ht="15.75">
      <c r="A175" s="13">
        <f t="shared" si="22"/>
        <v>15</v>
      </c>
      <c r="B175" s="1" t="s">
        <v>153</v>
      </c>
      <c r="C175" s="14" t="s">
        <v>143</v>
      </c>
      <c r="D175" s="15" t="s">
        <v>13</v>
      </c>
      <c r="E175" s="16">
        <v>1174.2</v>
      </c>
      <c r="F175" s="17">
        <v>1</v>
      </c>
      <c r="G175" s="16">
        <f t="shared" si="20"/>
        <v>1174.2</v>
      </c>
      <c r="H175" s="18">
        <f t="shared" si="21"/>
        <v>97850</v>
      </c>
      <c r="I175" s="19">
        <v>1</v>
      </c>
    </row>
    <row r="176" spans="1:9" ht="15.75">
      <c r="A176" s="13">
        <f t="shared" si="22"/>
        <v>16</v>
      </c>
      <c r="B176" s="1" t="s">
        <v>154</v>
      </c>
      <c r="C176" s="14" t="s">
        <v>143</v>
      </c>
      <c r="D176" s="15" t="s">
        <v>13</v>
      </c>
      <c r="E176" s="16">
        <v>1174.2</v>
      </c>
      <c r="F176" s="17">
        <v>1</v>
      </c>
      <c r="G176" s="16">
        <f t="shared" si="20"/>
        <v>1174.2</v>
      </c>
      <c r="H176" s="18">
        <f t="shared" si="21"/>
        <v>97850</v>
      </c>
      <c r="I176" s="19">
        <v>1</v>
      </c>
    </row>
    <row r="177" spans="1:10" ht="15.75">
      <c r="A177" s="13">
        <f t="shared" si="22"/>
        <v>17</v>
      </c>
      <c r="B177" s="1" t="s">
        <v>408</v>
      </c>
      <c r="C177" s="14" t="s">
        <v>143</v>
      </c>
      <c r="D177" s="15" t="s">
        <v>13</v>
      </c>
      <c r="E177" s="16">
        <v>1174.2</v>
      </c>
      <c r="F177" s="17">
        <v>1</v>
      </c>
      <c r="G177" s="16">
        <f>ROUND(F177*E177,1)</f>
        <v>1174.2</v>
      </c>
      <c r="H177" s="18">
        <f t="shared" si="21"/>
        <v>97850</v>
      </c>
      <c r="I177" s="19">
        <v>1</v>
      </c>
    </row>
    <row r="178" spans="1:10" ht="15.75">
      <c r="A178" s="13">
        <f t="shared" si="22"/>
        <v>18</v>
      </c>
      <c r="B178" s="1" t="s">
        <v>155</v>
      </c>
      <c r="C178" s="14" t="s">
        <v>143</v>
      </c>
      <c r="D178" s="15" t="s">
        <v>13</v>
      </c>
      <c r="E178" s="16">
        <v>1174.2</v>
      </c>
      <c r="F178" s="17">
        <v>1</v>
      </c>
      <c r="G178" s="16">
        <f t="shared" si="20"/>
        <v>1174.2</v>
      </c>
      <c r="H178" s="18">
        <f t="shared" si="21"/>
        <v>97850</v>
      </c>
      <c r="I178" s="19">
        <v>1</v>
      </c>
    </row>
    <row r="179" spans="1:10" ht="15.75">
      <c r="A179" s="13">
        <f t="shared" si="22"/>
        <v>19</v>
      </c>
      <c r="B179" s="1" t="s">
        <v>156</v>
      </c>
      <c r="C179" s="14" t="s">
        <v>143</v>
      </c>
      <c r="D179" s="15" t="s">
        <v>13</v>
      </c>
      <c r="E179" s="16">
        <v>1174.2</v>
      </c>
      <c r="F179" s="17">
        <v>1</v>
      </c>
      <c r="G179" s="16">
        <f t="shared" si="20"/>
        <v>1174.2</v>
      </c>
      <c r="H179" s="18">
        <f t="shared" si="21"/>
        <v>97850</v>
      </c>
      <c r="I179" s="19">
        <v>1</v>
      </c>
    </row>
    <row r="180" spans="1:10" ht="15.75">
      <c r="A180" s="13">
        <f t="shared" si="22"/>
        <v>20</v>
      </c>
      <c r="B180" s="1" t="s">
        <v>157</v>
      </c>
      <c r="C180" s="14" t="s">
        <v>143</v>
      </c>
      <c r="D180" s="15" t="s">
        <v>13</v>
      </c>
      <c r="E180" s="16">
        <v>1174.2</v>
      </c>
      <c r="F180" s="17">
        <v>1</v>
      </c>
      <c r="G180" s="16">
        <f t="shared" si="20"/>
        <v>1174.2</v>
      </c>
      <c r="H180" s="18">
        <f t="shared" si="21"/>
        <v>97850</v>
      </c>
      <c r="I180" s="19">
        <v>1</v>
      </c>
    </row>
    <row r="181" spans="1:10" s="21" customFormat="1" ht="15.75">
      <c r="A181" s="13"/>
      <c r="B181" s="1" t="s">
        <v>30</v>
      </c>
      <c r="C181" s="14"/>
      <c r="D181" s="15"/>
      <c r="E181" s="16"/>
      <c r="F181" s="17"/>
      <c r="G181" s="22">
        <f>SUM(G161:G180)</f>
        <v>23366.600000000006</v>
      </c>
      <c r="H181" s="23">
        <f>SUM(H161:H180)</f>
        <v>1947216</v>
      </c>
      <c r="I181" s="42"/>
      <c r="J181" s="20"/>
    </row>
    <row r="182" spans="1:10" ht="15.75">
      <c r="A182" s="13"/>
      <c r="B182" s="45" t="s">
        <v>158</v>
      </c>
      <c r="C182" s="46"/>
      <c r="D182" s="46"/>
      <c r="E182" s="46"/>
      <c r="F182" s="46"/>
      <c r="G182" s="46"/>
      <c r="H182" s="46"/>
      <c r="I182" s="44"/>
    </row>
    <row r="183" spans="1:10" ht="15.75">
      <c r="A183" s="13">
        <f>A182+1</f>
        <v>1</v>
      </c>
      <c r="B183" s="1" t="s">
        <v>53</v>
      </c>
      <c r="C183" s="14" t="s">
        <v>158</v>
      </c>
      <c r="D183" s="15" t="s">
        <v>13</v>
      </c>
      <c r="E183" s="16">
        <v>1174.2</v>
      </c>
      <c r="F183" s="17">
        <v>1</v>
      </c>
      <c r="G183" s="16">
        <f t="shared" ref="G183:G221" si="23">ROUND(F183*E183,1)</f>
        <v>1174.2</v>
      </c>
      <c r="H183" s="18">
        <f t="shared" ref="H183:H221" si="24">ROUND(G183/12*1000,0)</f>
        <v>97850</v>
      </c>
      <c r="I183" s="40">
        <v>1</v>
      </c>
    </row>
    <row r="184" spans="1:10" ht="15.75">
      <c r="A184" s="13">
        <f t="shared" ref="A184:A221" si="25">A183+1</f>
        <v>2</v>
      </c>
      <c r="B184" s="1" t="s">
        <v>159</v>
      </c>
      <c r="C184" s="14" t="s">
        <v>158</v>
      </c>
      <c r="D184" s="15" t="s">
        <v>13</v>
      </c>
      <c r="E184" s="16">
        <v>1174.2</v>
      </c>
      <c r="F184" s="17">
        <v>1</v>
      </c>
      <c r="G184" s="16">
        <f t="shared" si="23"/>
        <v>1174.2</v>
      </c>
      <c r="H184" s="18">
        <f t="shared" si="24"/>
        <v>97850</v>
      </c>
      <c r="I184" s="19">
        <v>1</v>
      </c>
    </row>
    <row r="185" spans="1:10" ht="15.75">
      <c r="A185" s="13">
        <f t="shared" si="25"/>
        <v>3</v>
      </c>
      <c r="B185" s="1" t="s">
        <v>409</v>
      </c>
      <c r="C185" s="14" t="s">
        <v>158</v>
      </c>
      <c r="D185" s="15" t="s">
        <v>13</v>
      </c>
      <c r="E185" s="16">
        <v>1174.2</v>
      </c>
      <c r="F185" s="17">
        <v>1</v>
      </c>
      <c r="G185" s="16">
        <f t="shared" si="23"/>
        <v>1174.2</v>
      </c>
      <c r="H185" s="18">
        <f t="shared" si="24"/>
        <v>97850</v>
      </c>
      <c r="I185" s="19">
        <v>1</v>
      </c>
    </row>
    <row r="186" spans="1:10" ht="15.75">
      <c r="A186" s="13">
        <f t="shared" si="25"/>
        <v>4</v>
      </c>
      <c r="B186" s="1" t="s">
        <v>160</v>
      </c>
      <c r="C186" s="14" t="s">
        <v>158</v>
      </c>
      <c r="D186" s="15" t="s">
        <v>13</v>
      </c>
      <c r="E186" s="16">
        <v>1174.2</v>
      </c>
      <c r="F186" s="17">
        <v>1</v>
      </c>
      <c r="G186" s="16">
        <f t="shared" si="23"/>
        <v>1174.2</v>
      </c>
      <c r="H186" s="18">
        <f t="shared" si="24"/>
        <v>97850</v>
      </c>
      <c r="I186" s="19">
        <v>1</v>
      </c>
    </row>
    <row r="187" spans="1:10" ht="15.75">
      <c r="A187" s="13">
        <f t="shared" si="25"/>
        <v>5</v>
      </c>
      <c r="B187" s="1" t="s">
        <v>161</v>
      </c>
      <c r="C187" s="14" t="s">
        <v>158</v>
      </c>
      <c r="D187" s="15" t="s">
        <v>13</v>
      </c>
      <c r="E187" s="16">
        <v>1174.2</v>
      </c>
      <c r="F187" s="17">
        <v>1</v>
      </c>
      <c r="G187" s="16">
        <f t="shared" si="23"/>
        <v>1174.2</v>
      </c>
      <c r="H187" s="18">
        <f t="shared" si="24"/>
        <v>97850</v>
      </c>
      <c r="I187" s="19">
        <v>1</v>
      </c>
    </row>
    <row r="188" spans="1:10" ht="15.75">
      <c r="A188" s="13">
        <f t="shared" si="25"/>
        <v>6</v>
      </c>
      <c r="B188" s="1" t="s">
        <v>162</v>
      </c>
      <c r="C188" s="14" t="s">
        <v>158</v>
      </c>
      <c r="D188" s="15" t="s">
        <v>13</v>
      </c>
      <c r="E188" s="16">
        <v>1174.2</v>
      </c>
      <c r="F188" s="17">
        <v>1</v>
      </c>
      <c r="G188" s="16">
        <f t="shared" si="23"/>
        <v>1174.2</v>
      </c>
      <c r="H188" s="18">
        <f t="shared" si="24"/>
        <v>97850</v>
      </c>
      <c r="I188" s="19">
        <v>1</v>
      </c>
    </row>
    <row r="189" spans="1:10" ht="15.75">
      <c r="A189" s="13">
        <f t="shared" si="25"/>
        <v>7</v>
      </c>
      <c r="B189" s="1" t="s">
        <v>163</v>
      </c>
      <c r="C189" s="14" t="s">
        <v>158</v>
      </c>
      <c r="D189" s="15" t="s">
        <v>13</v>
      </c>
      <c r="E189" s="16">
        <v>1174.2</v>
      </c>
      <c r="F189" s="17">
        <v>1</v>
      </c>
      <c r="G189" s="16">
        <f t="shared" si="23"/>
        <v>1174.2</v>
      </c>
      <c r="H189" s="18">
        <f t="shared" si="24"/>
        <v>97850</v>
      </c>
      <c r="I189" s="19">
        <v>1</v>
      </c>
    </row>
    <row r="190" spans="1:10" ht="15.75">
      <c r="A190" s="13">
        <f t="shared" si="25"/>
        <v>8</v>
      </c>
      <c r="B190" s="1" t="s">
        <v>164</v>
      </c>
      <c r="C190" s="14" t="s">
        <v>158</v>
      </c>
      <c r="D190" s="15" t="s">
        <v>13</v>
      </c>
      <c r="E190" s="16">
        <v>1174.2</v>
      </c>
      <c r="F190" s="17">
        <v>1</v>
      </c>
      <c r="G190" s="16">
        <f t="shared" si="23"/>
        <v>1174.2</v>
      </c>
      <c r="H190" s="18">
        <f t="shared" si="24"/>
        <v>97850</v>
      </c>
      <c r="I190" s="19">
        <v>1</v>
      </c>
    </row>
    <row r="191" spans="1:10" ht="15.75">
      <c r="A191" s="13">
        <f t="shared" si="25"/>
        <v>9</v>
      </c>
      <c r="B191" s="1" t="s">
        <v>165</v>
      </c>
      <c r="C191" s="14" t="s">
        <v>158</v>
      </c>
      <c r="D191" s="15" t="s">
        <v>13</v>
      </c>
      <c r="E191" s="16">
        <v>1174.2</v>
      </c>
      <c r="F191" s="17">
        <v>1</v>
      </c>
      <c r="G191" s="16">
        <f t="shared" si="23"/>
        <v>1174.2</v>
      </c>
      <c r="H191" s="18">
        <f t="shared" si="24"/>
        <v>97850</v>
      </c>
      <c r="I191" s="19">
        <v>1</v>
      </c>
    </row>
    <row r="192" spans="1:10" ht="15.75">
      <c r="A192" s="13">
        <f t="shared" si="25"/>
        <v>10</v>
      </c>
      <c r="B192" s="1" t="s">
        <v>166</v>
      </c>
      <c r="C192" s="14" t="s">
        <v>158</v>
      </c>
      <c r="D192" s="15" t="s">
        <v>13</v>
      </c>
      <c r="E192" s="16">
        <v>1174.2</v>
      </c>
      <c r="F192" s="17">
        <v>1</v>
      </c>
      <c r="G192" s="16">
        <f t="shared" si="23"/>
        <v>1174.2</v>
      </c>
      <c r="H192" s="18">
        <f t="shared" si="24"/>
        <v>97850</v>
      </c>
      <c r="I192" s="19">
        <v>1</v>
      </c>
    </row>
    <row r="193" spans="1:9" ht="15.75">
      <c r="A193" s="13">
        <f t="shared" si="25"/>
        <v>11</v>
      </c>
      <c r="B193" s="1" t="s">
        <v>167</v>
      </c>
      <c r="C193" s="14" t="s">
        <v>158</v>
      </c>
      <c r="D193" s="15" t="s">
        <v>13</v>
      </c>
      <c r="E193" s="16">
        <v>1174.2</v>
      </c>
      <c r="F193" s="17">
        <v>1</v>
      </c>
      <c r="G193" s="16">
        <f t="shared" si="23"/>
        <v>1174.2</v>
      </c>
      <c r="H193" s="18">
        <f t="shared" si="24"/>
        <v>97850</v>
      </c>
      <c r="I193" s="19">
        <v>1</v>
      </c>
    </row>
    <row r="194" spans="1:9" ht="15.75">
      <c r="A194" s="13">
        <f t="shared" si="25"/>
        <v>12</v>
      </c>
      <c r="B194" s="1" t="s">
        <v>168</v>
      </c>
      <c r="C194" s="14" t="s">
        <v>158</v>
      </c>
      <c r="D194" s="15" t="s">
        <v>35</v>
      </c>
      <c r="E194" s="16">
        <v>1174.2</v>
      </c>
      <c r="F194" s="17">
        <v>0.95</v>
      </c>
      <c r="G194" s="16">
        <f t="shared" si="23"/>
        <v>1115.5</v>
      </c>
      <c r="H194" s="18">
        <f t="shared" si="24"/>
        <v>92958</v>
      </c>
      <c r="I194" s="19">
        <v>1</v>
      </c>
    </row>
    <row r="195" spans="1:9" ht="15.75">
      <c r="A195" s="13">
        <f t="shared" si="25"/>
        <v>13</v>
      </c>
      <c r="B195" s="1" t="s">
        <v>169</v>
      </c>
      <c r="C195" s="14" t="s">
        <v>158</v>
      </c>
      <c r="D195" s="15" t="s">
        <v>13</v>
      </c>
      <c r="E195" s="16">
        <v>1174.2</v>
      </c>
      <c r="F195" s="17">
        <v>1</v>
      </c>
      <c r="G195" s="16">
        <f t="shared" si="23"/>
        <v>1174.2</v>
      </c>
      <c r="H195" s="18">
        <f t="shared" si="24"/>
        <v>97850</v>
      </c>
      <c r="I195" s="19">
        <v>1</v>
      </c>
    </row>
    <row r="196" spans="1:9" ht="15.75">
      <c r="A196" s="13">
        <f t="shared" si="25"/>
        <v>14</v>
      </c>
      <c r="B196" s="1" t="s">
        <v>170</v>
      </c>
      <c r="C196" s="14" t="s">
        <v>158</v>
      </c>
      <c r="D196" s="15" t="s">
        <v>35</v>
      </c>
      <c r="E196" s="16">
        <v>1174.2</v>
      </c>
      <c r="F196" s="17">
        <v>0.9</v>
      </c>
      <c r="G196" s="16">
        <f t="shared" si="23"/>
        <v>1056.8</v>
      </c>
      <c r="H196" s="18">
        <f t="shared" si="24"/>
        <v>88067</v>
      </c>
      <c r="I196" s="19">
        <v>1</v>
      </c>
    </row>
    <row r="197" spans="1:9" ht="15.75">
      <c r="A197" s="13">
        <f t="shared" si="25"/>
        <v>15</v>
      </c>
      <c r="B197" s="1" t="s">
        <v>171</v>
      </c>
      <c r="C197" s="14" t="s">
        <v>158</v>
      </c>
      <c r="D197" s="15" t="s">
        <v>13</v>
      </c>
      <c r="E197" s="16">
        <v>1174.2</v>
      </c>
      <c r="F197" s="17">
        <v>1</v>
      </c>
      <c r="G197" s="16">
        <f t="shared" si="23"/>
        <v>1174.2</v>
      </c>
      <c r="H197" s="18">
        <f t="shared" si="24"/>
        <v>97850</v>
      </c>
      <c r="I197" s="19">
        <v>1</v>
      </c>
    </row>
    <row r="198" spans="1:9" ht="15.75">
      <c r="A198" s="13">
        <f t="shared" si="25"/>
        <v>16</v>
      </c>
      <c r="B198" s="1" t="s">
        <v>172</v>
      </c>
      <c r="C198" s="14" t="s">
        <v>158</v>
      </c>
      <c r="D198" s="15" t="s">
        <v>13</v>
      </c>
      <c r="E198" s="16">
        <v>1174.2</v>
      </c>
      <c r="F198" s="17">
        <v>1</v>
      </c>
      <c r="G198" s="16">
        <f t="shared" si="23"/>
        <v>1174.2</v>
      </c>
      <c r="H198" s="18">
        <f t="shared" si="24"/>
        <v>97850</v>
      </c>
      <c r="I198" s="19">
        <v>1</v>
      </c>
    </row>
    <row r="199" spans="1:9" ht="15.75">
      <c r="A199" s="13">
        <f t="shared" si="25"/>
        <v>17</v>
      </c>
      <c r="B199" s="1" t="s">
        <v>173</v>
      </c>
      <c r="C199" s="14" t="s">
        <v>158</v>
      </c>
      <c r="D199" s="15" t="s">
        <v>35</v>
      </c>
      <c r="E199" s="16">
        <v>1174.2</v>
      </c>
      <c r="F199" s="17">
        <v>0.95</v>
      </c>
      <c r="G199" s="16">
        <f t="shared" si="23"/>
        <v>1115.5</v>
      </c>
      <c r="H199" s="18">
        <f t="shared" si="24"/>
        <v>92958</v>
      </c>
      <c r="I199" s="19">
        <v>1</v>
      </c>
    </row>
    <row r="200" spans="1:9" ht="15.75">
      <c r="A200" s="13">
        <f t="shared" si="25"/>
        <v>18</v>
      </c>
      <c r="B200" s="1" t="s">
        <v>174</v>
      </c>
      <c r="C200" s="14" t="s">
        <v>158</v>
      </c>
      <c r="D200" s="15" t="s">
        <v>13</v>
      </c>
      <c r="E200" s="16">
        <v>1174.2</v>
      </c>
      <c r="F200" s="17">
        <v>1</v>
      </c>
      <c r="G200" s="16">
        <f t="shared" si="23"/>
        <v>1174.2</v>
      </c>
      <c r="H200" s="18">
        <f t="shared" si="24"/>
        <v>97850</v>
      </c>
      <c r="I200" s="19">
        <v>1</v>
      </c>
    </row>
    <row r="201" spans="1:9" ht="15.75">
      <c r="A201" s="13">
        <f t="shared" si="25"/>
        <v>19</v>
      </c>
      <c r="B201" s="1" t="s">
        <v>128</v>
      </c>
      <c r="C201" s="14" t="s">
        <v>158</v>
      </c>
      <c r="D201" s="15" t="s">
        <v>13</v>
      </c>
      <c r="E201" s="16">
        <v>1860.3</v>
      </c>
      <c r="F201" s="17">
        <v>1</v>
      </c>
      <c r="G201" s="16">
        <f t="shared" si="23"/>
        <v>1860.3</v>
      </c>
      <c r="H201" s="18">
        <f t="shared" si="24"/>
        <v>155025</v>
      </c>
      <c r="I201" s="19">
        <v>1</v>
      </c>
    </row>
    <row r="202" spans="1:9" ht="15.75">
      <c r="A202" s="13">
        <f t="shared" si="25"/>
        <v>20</v>
      </c>
      <c r="B202" s="24" t="s">
        <v>410</v>
      </c>
      <c r="C202" s="14" t="s">
        <v>158</v>
      </c>
      <c r="D202" s="15" t="s">
        <v>13</v>
      </c>
      <c r="E202" s="16">
        <v>1174.2</v>
      </c>
      <c r="F202" s="17">
        <v>1</v>
      </c>
      <c r="G202" s="16">
        <f t="shared" si="23"/>
        <v>1174.2</v>
      </c>
      <c r="H202" s="18">
        <f t="shared" si="24"/>
        <v>97850</v>
      </c>
      <c r="I202" s="19">
        <v>1</v>
      </c>
    </row>
    <row r="203" spans="1:9" ht="15.75">
      <c r="A203" s="13">
        <f t="shared" si="25"/>
        <v>21</v>
      </c>
      <c r="B203" s="1" t="s">
        <v>175</v>
      </c>
      <c r="C203" s="14" t="s">
        <v>158</v>
      </c>
      <c r="D203" s="15" t="s">
        <v>13</v>
      </c>
      <c r="E203" s="16">
        <v>1174.2</v>
      </c>
      <c r="F203" s="17">
        <v>1</v>
      </c>
      <c r="G203" s="16">
        <f t="shared" si="23"/>
        <v>1174.2</v>
      </c>
      <c r="H203" s="18">
        <f t="shared" si="24"/>
        <v>97850</v>
      </c>
      <c r="I203" s="19">
        <v>1</v>
      </c>
    </row>
    <row r="204" spans="1:9" ht="15.75">
      <c r="A204" s="13">
        <f t="shared" si="25"/>
        <v>22</v>
      </c>
      <c r="B204" s="1" t="s">
        <v>176</v>
      </c>
      <c r="C204" s="14" t="s">
        <v>158</v>
      </c>
      <c r="D204" s="15" t="s">
        <v>13</v>
      </c>
      <c r="E204" s="16">
        <v>1174.2</v>
      </c>
      <c r="F204" s="17">
        <v>1</v>
      </c>
      <c r="G204" s="16">
        <f t="shared" si="23"/>
        <v>1174.2</v>
      </c>
      <c r="H204" s="18">
        <f t="shared" si="24"/>
        <v>97850</v>
      </c>
      <c r="I204" s="19">
        <v>1</v>
      </c>
    </row>
    <row r="205" spans="1:9" ht="15.75">
      <c r="A205" s="13">
        <f t="shared" si="25"/>
        <v>23</v>
      </c>
      <c r="B205" s="1" t="s">
        <v>177</v>
      </c>
      <c r="C205" s="14" t="s">
        <v>158</v>
      </c>
      <c r="D205" s="15" t="s">
        <v>13</v>
      </c>
      <c r="E205" s="16">
        <v>1174.2</v>
      </c>
      <c r="F205" s="17">
        <v>1</v>
      </c>
      <c r="G205" s="16">
        <f t="shared" si="23"/>
        <v>1174.2</v>
      </c>
      <c r="H205" s="18">
        <f t="shared" si="24"/>
        <v>97850</v>
      </c>
      <c r="I205" s="19">
        <v>1</v>
      </c>
    </row>
    <row r="206" spans="1:9" ht="15.75">
      <c r="A206" s="13">
        <f t="shared" si="25"/>
        <v>24</v>
      </c>
      <c r="B206" s="1" t="s">
        <v>178</v>
      </c>
      <c r="C206" s="14" t="s">
        <v>158</v>
      </c>
      <c r="D206" s="15" t="s">
        <v>13</v>
      </c>
      <c r="E206" s="16">
        <v>1174.2</v>
      </c>
      <c r="F206" s="17">
        <v>1</v>
      </c>
      <c r="G206" s="16">
        <f t="shared" si="23"/>
        <v>1174.2</v>
      </c>
      <c r="H206" s="18">
        <f t="shared" si="24"/>
        <v>97850</v>
      </c>
      <c r="I206" s="19">
        <v>1</v>
      </c>
    </row>
    <row r="207" spans="1:9" ht="15.75">
      <c r="A207" s="13">
        <f t="shared" si="25"/>
        <v>25</v>
      </c>
      <c r="B207" s="1" t="s">
        <v>179</v>
      </c>
      <c r="C207" s="14" t="s">
        <v>158</v>
      </c>
      <c r="D207" s="15" t="s">
        <v>13</v>
      </c>
      <c r="E207" s="16">
        <v>1174.2</v>
      </c>
      <c r="F207" s="17">
        <v>1</v>
      </c>
      <c r="G207" s="16">
        <f t="shared" si="23"/>
        <v>1174.2</v>
      </c>
      <c r="H207" s="18">
        <f t="shared" si="24"/>
        <v>97850</v>
      </c>
      <c r="I207" s="19">
        <v>1</v>
      </c>
    </row>
    <row r="208" spans="1:9" ht="15.75">
      <c r="A208" s="13">
        <f t="shared" si="25"/>
        <v>26</v>
      </c>
      <c r="B208" s="1" t="s">
        <v>180</v>
      </c>
      <c r="C208" s="14" t="s">
        <v>158</v>
      </c>
      <c r="D208" s="15" t="s">
        <v>13</v>
      </c>
      <c r="E208" s="16">
        <v>1174.2</v>
      </c>
      <c r="F208" s="17">
        <v>1</v>
      </c>
      <c r="G208" s="16">
        <f t="shared" si="23"/>
        <v>1174.2</v>
      </c>
      <c r="H208" s="18">
        <f t="shared" si="24"/>
        <v>97850</v>
      </c>
      <c r="I208" s="19">
        <v>1</v>
      </c>
    </row>
    <row r="209" spans="1:10" ht="15.75">
      <c r="A209" s="13">
        <f t="shared" si="25"/>
        <v>27</v>
      </c>
      <c r="B209" s="1" t="s">
        <v>45</v>
      </c>
      <c r="C209" s="14" t="s">
        <v>158</v>
      </c>
      <c r="D209" s="15" t="s">
        <v>13</v>
      </c>
      <c r="E209" s="16">
        <v>1174.2</v>
      </c>
      <c r="F209" s="17">
        <v>1</v>
      </c>
      <c r="G209" s="16">
        <f t="shared" si="23"/>
        <v>1174.2</v>
      </c>
      <c r="H209" s="18">
        <f t="shared" si="24"/>
        <v>97850</v>
      </c>
      <c r="I209" s="19">
        <v>1</v>
      </c>
    </row>
    <row r="210" spans="1:10" ht="15.75">
      <c r="A210" s="13">
        <f t="shared" si="25"/>
        <v>28</v>
      </c>
      <c r="B210" s="1" t="s">
        <v>181</v>
      </c>
      <c r="C210" s="14" t="s">
        <v>158</v>
      </c>
      <c r="D210" s="15" t="s">
        <v>13</v>
      </c>
      <c r="E210" s="16">
        <v>1174.2</v>
      </c>
      <c r="F210" s="17">
        <v>1</v>
      </c>
      <c r="G210" s="16">
        <f t="shared" si="23"/>
        <v>1174.2</v>
      </c>
      <c r="H210" s="18">
        <f t="shared" si="24"/>
        <v>97850</v>
      </c>
      <c r="I210" s="19">
        <v>1</v>
      </c>
    </row>
    <row r="211" spans="1:10" ht="15.75">
      <c r="A211" s="13">
        <f t="shared" si="25"/>
        <v>29</v>
      </c>
      <c r="B211" s="1" t="s">
        <v>182</v>
      </c>
      <c r="C211" s="14" t="s">
        <v>158</v>
      </c>
      <c r="D211" s="15" t="s">
        <v>13</v>
      </c>
      <c r="E211" s="16">
        <v>1174.2</v>
      </c>
      <c r="F211" s="17">
        <v>1</v>
      </c>
      <c r="G211" s="16">
        <f t="shared" si="23"/>
        <v>1174.2</v>
      </c>
      <c r="H211" s="18">
        <f t="shared" si="24"/>
        <v>97850</v>
      </c>
      <c r="I211" s="19">
        <v>1</v>
      </c>
    </row>
    <row r="212" spans="1:10" ht="15.75">
      <c r="A212" s="13">
        <f t="shared" si="25"/>
        <v>30</v>
      </c>
      <c r="B212" s="1" t="s">
        <v>183</v>
      </c>
      <c r="C212" s="14" t="s">
        <v>158</v>
      </c>
      <c r="D212" s="15" t="s">
        <v>13</v>
      </c>
      <c r="E212" s="16">
        <v>1174.2</v>
      </c>
      <c r="F212" s="17">
        <v>0.95</v>
      </c>
      <c r="G212" s="16">
        <f t="shared" si="23"/>
        <v>1115.5</v>
      </c>
      <c r="H212" s="18">
        <f t="shared" si="24"/>
        <v>92958</v>
      </c>
      <c r="I212" s="19">
        <v>1</v>
      </c>
    </row>
    <row r="213" spans="1:10" ht="15.75">
      <c r="A213" s="13">
        <f t="shared" si="25"/>
        <v>31</v>
      </c>
      <c r="B213" s="1" t="s">
        <v>184</v>
      </c>
      <c r="C213" s="14" t="s">
        <v>158</v>
      </c>
      <c r="D213" s="15" t="s">
        <v>13</v>
      </c>
      <c r="E213" s="16">
        <v>1174.2</v>
      </c>
      <c r="F213" s="17">
        <v>1</v>
      </c>
      <c r="G213" s="16">
        <f t="shared" si="23"/>
        <v>1174.2</v>
      </c>
      <c r="H213" s="18">
        <f t="shared" si="24"/>
        <v>97850</v>
      </c>
      <c r="I213" s="19">
        <v>1</v>
      </c>
    </row>
    <row r="214" spans="1:10" ht="15.75">
      <c r="A214" s="13">
        <f t="shared" si="25"/>
        <v>32</v>
      </c>
      <c r="B214" s="1" t="s">
        <v>185</v>
      </c>
      <c r="C214" s="14" t="s">
        <v>158</v>
      </c>
      <c r="D214" s="15" t="s">
        <v>13</v>
      </c>
      <c r="E214" s="16">
        <v>1174.2</v>
      </c>
      <c r="F214" s="17">
        <v>1</v>
      </c>
      <c r="G214" s="16">
        <f t="shared" si="23"/>
        <v>1174.2</v>
      </c>
      <c r="H214" s="18">
        <f t="shared" si="24"/>
        <v>97850</v>
      </c>
      <c r="I214" s="19">
        <v>1</v>
      </c>
    </row>
    <row r="215" spans="1:10" ht="15.75">
      <c r="A215" s="13">
        <f t="shared" si="25"/>
        <v>33</v>
      </c>
      <c r="B215" s="1" t="s">
        <v>186</v>
      </c>
      <c r="C215" s="14" t="s">
        <v>158</v>
      </c>
      <c r="D215" s="15" t="s">
        <v>13</v>
      </c>
      <c r="E215" s="16">
        <v>1174.2</v>
      </c>
      <c r="F215" s="17">
        <v>1</v>
      </c>
      <c r="G215" s="16">
        <f t="shared" si="23"/>
        <v>1174.2</v>
      </c>
      <c r="H215" s="18">
        <f t="shared" si="24"/>
        <v>97850</v>
      </c>
      <c r="I215" s="19">
        <v>1</v>
      </c>
    </row>
    <row r="216" spans="1:10" ht="15.75">
      <c r="A216" s="13">
        <f t="shared" si="25"/>
        <v>34</v>
      </c>
      <c r="B216" s="1" t="s">
        <v>141</v>
      </c>
      <c r="C216" s="14" t="s">
        <v>158</v>
      </c>
      <c r="D216" s="15" t="s">
        <v>13</v>
      </c>
      <c r="E216" s="16">
        <v>2088.9</v>
      </c>
      <c r="F216" s="17">
        <v>1</v>
      </c>
      <c r="G216" s="16">
        <f t="shared" si="23"/>
        <v>2088.9</v>
      </c>
      <c r="H216" s="18">
        <f t="shared" si="24"/>
        <v>174075</v>
      </c>
      <c r="I216" s="19">
        <v>1</v>
      </c>
    </row>
    <row r="217" spans="1:10" ht="15.75">
      <c r="A217" s="13">
        <f t="shared" si="25"/>
        <v>35</v>
      </c>
      <c r="B217" s="1" t="s">
        <v>187</v>
      </c>
      <c r="C217" s="14" t="s">
        <v>158</v>
      </c>
      <c r="D217" s="15" t="s">
        <v>13</v>
      </c>
      <c r="E217" s="16">
        <v>1174.2</v>
      </c>
      <c r="F217" s="17">
        <v>1</v>
      </c>
      <c r="G217" s="16">
        <f>ROUND(F217*E217,1)</f>
        <v>1174.2</v>
      </c>
      <c r="H217" s="18">
        <f t="shared" si="24"/>
        <v>97850</v>
      </c>
      <c r="I217" s="19">
        <v>1</v>
      </c>
    </row>
    <row r="218" spans="1:10" ht="15.75">
      <c r="A218" s="13">
        <f t="shared" si="25"/>
        <v>36</v>
      </c>
      <c r="B218" s="1" t="s">
        <v>411</v>
      </c>
      <c r="C218" s="14" t="s">
        <v>158</v>
      </c>
      <c r="D218" s="15" t="s">
        <v>13</v>
      </c>
      <c r="E218" s="16">
        <v>1174.2</v>
      </c>
      <c r="F218" s="17">
        <v>1</v>
      </c>
      <c r="G218" s="16">
        <f t="shared" si="23"/>
        <v>1174.2</v>
      </c>
      <c r="H218" s="18">
        <f t="shared" si="24"/>
        <v>97850</v>
      </c>
      <c r="I218" s="19">
        <v>1</v>
      </c>
    </row>
    <row r="219" spans="1:10" ht="15.75">
      <c r="A219" s="13">
        <f t="shared" si="25"/>
        <v>37</v>
      </c>
      <c r="B219" s="1" t="s">
        <v>188</v>
      </c>
      <c r="C219" s="14" t="s">
        <v>158</v>
      </c>
      <c r="D219" s="15" t="s">
        <v>13</v>
      </c>
      <c r="E219" s="16">
        <v>2088.9</v>
      </c>
      <c r="F219" s="17">
        <v>1.1000000000000001</v>
      </c>
      <c r="G219" s="16">
        <f t="shared" si="23"/>
        <v>2297.8000000000002</v>
      </c>
      <c r="H219" s="18">
        <f t="shared" si="24"/>
        <v>191483</v>
      </c>
      <c r="I219" s="19">
        <v>1</v>
      </c>
    </row>
    <row r="220" spans="1:10" ht="15.75">
      <c r="A220" s="13">
        <f t="shared" si="25"/>
        <v>38</v>
      </c>
      <c r="B220" s="1" t="s">
        <v>189</v>
      </c>
      <c r="C220" s="14" t="s">
        <v>158</v>
      </c>
      <c r="D220" s="15" t="s">
        <v>13</v>
      </c>
      <c r="E220" s="16">
        <v>1174.2</v>
      </c>
      <c r="F220" s="17">
        <v>1</v>
      </c>
      <c r="G220" s="16">
        <f t="shared" si="23"/>
        <v>1174.2</v>
      </c>
      <c r="H220" s="18">
        <f t="shared" si="24"/>
        <v>97850</v>
      </c>
      <c r="I220" s="19">
        <v>1</v>
      </c>
    </row>
    <row r="221" spans="1:10" ht="15.75">
      <c r="A221" s="13">
        <f t="shared" si="25"/>
        <v>39</v>
      </c>
      <c r="B221" s="1" t="s">
        <v>190</v>
      </c>
      <c r="C221" s="14" t="s">
        <v>158</v>
      </c>
      <c r="D221" s="15" t="s">
        <v>13</v>
      </c>
      <c r="E221" s="16">
        <v>1174.2</v>
      </c>
      <c r="F221" s="17">
        <v>1</v>
      </c>
      <c r="G221" s="16">
        <f t="shared" si="23"/>
        <v>1174.2</v>
      </c>
      <c r="H221" s="18">
        <f t="shared" si="24"/>
        <v>97850</v>
      </c>
      <c r="I221" s="19">
        <v>1</v>
      </c>
    </row>
    <row r="222" spans="1:10" s="21" customFormat="1" ht="15.75">
      <c r="A222" s="13"/>
      <c r="B222" s="1" t="s">
        <v>30</v>
      </c>
      <c r="C222" s="14"/>
      <c r="D222" s="15"/>
      <c r="E222" s="16"/>
      <c r="F222" s="17"/>
      <c r="G222" s="22">
        <f>SUM(G183:G221)</f>
        <v>48224.69999999999</v>
      </c>
      <c r="H222" s="23">
        <f>SUM(H183:H221)</f>
        <v>4018724</v>
      </c>
      <c r="I222" s="42"/>
      <c r="J222" s="20"/>
    </row>
    <row r="223" spans="1:10" ht="15.75" customHeight="1">
      <c r="A223" s="13"/>
      <c r="B223" s="45" t="s">
        <v>461</v>
      </c>
      <c r="C223" s="46"/>
      <c r="D223" s="46"/>
      <c r="E223" s="46"/>
      <c r="F223" s="46"/>
      <c r="G223" s="46"/>
      <c r="H223" s="46"/>
      <c r="I223" s="44"/>
    </row>
    <row r="224" spans="1:10" ht="16.5" customHeight="1">
      <c r="A224" s="13">
        <f>A223+1</f>
        <v>1</v>
      </c>
      <c r="B224" s="1" t="s">
        <v>192</v>
      </c>
      <c r="C224" s="14" t="s">
        <v>191</v>
      </c>
      <c r="D224" s="15" t="s">
        <v>13</v>
      </c>
      <c r="E224" s="16">
        <v>1174.2</v>
      </c>
      <c r="F224" s="17">
        <v>1</v>
      </c>
      <c r="G224" s="16">
        <f t="shared" ref="G224:G236" si="26">ROUND(F224*E224,1)</f>
        <v>1174.2</v>
      </c>
      <c r="H224" s="18">
        <f t="shared" ref="H224:H236" si="27">ROUND(G224/12*1000,0)</f>
        <v>97850</v>
      </c>
      <c r="I224" s="40">
        <v>1</v>
      </c>
    </row>
    <row r="225" spans="1:10" ht="16.5" customHeight="1">
      <c r="A225" s="13">
        <f t="shared" ref="A225:A236" si="28">A224+1</f>
        <v>2</v>
      </c>
      <c r="B225" s="1" t="s">
        <v>193</v>
      </c>
      <c r="C225" s="14" t="s">
        <v>191</v>
      </c>
      <c r="D225" s="15" t="s">
        <v>13</v>
      </c>
      <c r="E225" s="16">
        <v>1174.2</v>
      </c>
      <c r="F225" s="17">
        <v>1</v>
      </c>
      <c r="G225" s="16">
        <f t="shared" si="26"/>
        <v>1174.2</v>
      </c>
      <c r="H225" s="18">
        <f t="shared" si="27"/>
        <v>97850</v>
      </c>
      <c r="I225" s="19">
        <v>1</v>
      </c>
    </row>
    <row r="226" spans="1:10" ht="16.5" customHeight="1">
      <c r="A226" s="13">
        <f t="shared" si="28"/>
        <v>3</v>
      </c>
      <c r="B226" s="1" t="s">
        <v>194</v>
      </c>
      <c r="C226" s="14" t="s">
        <v>191</v>
      </c>
      <c r="D226" s="15" t="s">
        <v>13</v>
      </c>
      <c r="E226" s="16">
        <v>1174.2</v>
      </c>
      <c r="F226" s="17">
        <v>1</v>
      </c>
      <c r="G226" s="16">
        <f t="shared" si="26"/>
        <v>1174.2</v>
      </c>
      <c r="H226" s="18">
        <f t="shared" si="27"/>
        <v>97850</v>
      </c>
      <c r="I226" s="19">
        <v>1</v>
      </c>
    </row>
    <row r="227" spans="1:10" ht="16.5" customHeight="1">
      <c r="A227" s="13">
        <f t="shared" si="28"/>
        <v>4</v>
      </c>
      <c r="B227" s="1" t="s">
        <v>412</v>
      </c>
      <c r="C227" s="14" t="s">
        <v>191</v>
      </c>
      <c r="D227" s="15" t="s">
        <v>13</v>
      </c>
      <c r="E227" s="16">
        <v>1174.2</v>
      </c>
      <c r="F227" s="17">
        <v>1</v>
      </c>
      <c r="G227" s="16">
        <f t="shared" si="26"/>
        <v>1174.2</v>
      </c>
      <c r="H227" s="18">
        <f t="shared" si="27"/>
        <v>97850</v>
      </c>
      <c r="I227" s="19">
        <v>1</v>
      </c>
    </row>
    <row r="228" spans="1:10" ht="16.5" customHeight="1">
      <c r="A228" s="13">
        <f t="shared" si="28"/>
        <v>5</v>
      </c>
      <c r="B228" s="24" t="s">
        <v>413</v>
      </c>
      <c r="C228" s="14" t="s">
        <v>191</v>
      </c>
      <c r="D228" s="15" t="s">
        <v>13</v>
      </c>
      <c r="E228" s="16">
        <v>1174.2</v>
      </c>
      <c r="F228" s="17">
        <v>1</v>
      </c>
      <c r="G228" s="16">
        <f t="shared" si="26"/>
        <v>1174.2</v>
      </c>
      <c r="H228" s="18">
        <f t="shared" si="27"/>
        <v>97850</v>
      </c>
      <c r="I228" s="19">
        <v>1</v>
      </c>
    </row>
    <row r="229" spans="1:10" ht="16.5" customHeight="1">
      <c r="A229" s="13">
        <f t="shared" si="28"/>
        <v>6</v>
      </c>
      <c r="B229" s="1" t="s">
        <v>195</v>
      </c>
      <c r="C229" s="14" t="s">
        <v>191</v>
      </c>
      <c r="D229" s="15" t="s">
        <v>13</v>
      </c>
      <c r="E229" s="16">
        <v>1174.2</v>
      </c>
      <c r="F229" s="17">
        <v>1</v>
      </c>
      <c r="G229" s="16">
        <f t="shared" si="26"/>
        <v>1174.2</v>
      </c>
      <c r="H229" s="18">
        <f t="shared" si="27"/>
        <v>97850</v>
      </c>
      <c r="I229" s="19">
        <v>1</v>
      </c>
    </row>
    <row r="230" spans="1:10" ht="16.5" customHeight="1">
      <c r="A230" s="13">
        <f t="shared" si="28"/>
        <v>7</v>
      </c>
      <c r="B230" s="1" t="s">
        <v>414</v>
      </c>
      <c r="C230" s="14" t="s">
        <v>191</v>
      </c>
      <c r="D230" s="15" t="s">
        <v>13</v>
      </c>
      <c r="E230" s="16">
        <v>1174.2</v>
      </c>
      <c r="F230" s="17">
        <v>1</v>
      </c>
      <c r="G230" s="16">
        <f t="shared" si="26"/>
        <v>1174.2</v>
      </c>
      <c r="H230" s="18">
        <f t="shared" si="27"/>
        <v>97850</v>
      </c>
      <c r="I230" s="19">
        <v>1</v>
      </c>
    </row>
    <row r="231" spans="1:10" ht="16.5" customHeight="1">
      <c r="A231" s="13">
        <f t="shared" si="28"/>
        <v>8</v>
      </c>
      <c r="B231" s="1" t="s">
        <v>45</v>
      </c>
      <c r="C231" s="14" t="s">
        <v>191</v>
      </c>
      <c r="D231" s="15" t="s">
        <v>35</v>
      </c>
      <c r="E231" s="16">
        <v>1174.2</v>
      </c>
      <c r="F231" s="17">
        <v>0.95</v>
      </c>
      <c r="G231" s="16">
        <f t="shared" si="26"/>
        <v>1115.5</v>
      </c>
      <c r="H231" s="18">
        <f t="shared" si="27"/>
        <v>92958</v>
      </c>
      <c r="I231" s="19">
        <v>1</v>
      </c>
    </row>
    <row r="232" spans="1:10" ht="16.5" customHeight="1">
      <c r="A232" s="13">
        <f t="shared" si="28"/>
        <v>9</v>
      </c>
      <c r="B232" s="1" t="s">
        <v>196</v>
      </c>
      <c r="C232" s="14" t="s">
        <v>191</v>
      </c>
      <c r="D232" s="15" t="s">
        <v>35</v>
      </c>
      <c r="E232" s="16">
        <v>1174.2</v>
      </c>
      <c r="F232" s="17">
        <v>0.95</v>
      </c>
      <c r="G232" s="16">
        <f t="shared" si="26"/>
        <v>1115.5</v>
      </c>
      <c r="H232" s="18">
        <f t="shared" si="27"/>
        <v>92958</v>
      </c>
      <c r="I232" s="19">
        <v>1</v>
      </c>
    </row>
    <row r="233" spans="1:10" ht="16.5" customHeight="1">
      <c r="A233" s="13">
        <f t="shared" si="28"/>
        <v>10</v>
      </c>
      <c r="B233" s="1" t="s">
        <v>197</v>
      </c>
      <c r="C233" s="14" t="s">
        <v>191</v>
      </c>
      <c r="D233" s="15" t="s">
        <v>35</v>
      </c>
      <c r="E233" s="16">
        <v>1174.2</v>
      </c>
      <c r="F233" s="17">
        <v>0.95</v>
      </c>
      <c r="G233" s="16">
        <f t="shared" si="26"/>
        <v>1115.5</v>
      </c>
      <c r="H233" s="18">
        <f t="shared" si="27"/>
        <v>92958</v>
      </c>
      <c r="I233" s="19">
        <v>1</v>
      </c>
    </row>
    <row r="234" spans="1:10" ht="16.5" customHeight="1">
      <c r="A234" s="13">
        <f t="shared" si="28"/>
        <v>11</v>
      </c>
      <c r="B234" s="1" t="s">
        <v>198</v>
      </c>
      <c r="C234" s="14" t="s">
        <v>191</v>
      </c>
      <c r="D234" s="15" t="s">
        <v>13</v>
      </c>
      <c r="E234" s="16">
        <v>1174.2</v>
      </c>
      <c r="F234" s="17">
        <v>1</v>
      </c>
      <c r="G234" s="16">
        <f t="shared" si="26"/>
        <v>1174.2</v>
      </c>
      <c r="H234" s="18">
        <f t="shared" si="27"/>
        <v>97850</v>
      </c>
      <c r="I234" s="19">
        <v>1</v>
      </c>
    </row>
    <row r="235" spans="1:10" ht="16.5" customHeight="1">
      <c r="A235" s="13">
        <f t="shared" si="28"/>
        <v>12</v>
      </c>
      <c r="B235" s="1" t="s">
        <v>199</v>
      </c>
      <c r="C235" s="14" t="s">
        <v>191</v>
      </c>
      <c r="D235" s="15" t="s">
        <v>13</v>
      </c>
      <c r="E235" s="16">
        <v>1174.2</v>
      </c>
      <c r="F235" s="17">
        <v>1</v>
      </c>
      <c r="G235" s="16">
        <f t="shared" si="26"/>
        <v>1174.2</v>
      </c>
      <c r="H235" s="18">
        <f t="shared" si="27"/>
        <v>97850</v>
      </c>
      <c r="I235" s="19">
        <v>1</v>
      </c>
    </row>
    <row r="236" spans="1:10" ht="16.5" customHeight="1">
      <c r="A236" s="13">
        <f t="shared" si="28"/>
        <v>13</v>
      </c>
      <c r="B236" s="1" t="s">
        <v>200</v>
      </c>
      <c r="C236" s="14" t="s">
        <v>191</v>
      </c>
      <c r="D236" s="15" t="s">
        <v>13</v>
      </c>
      <c r="E236" s="16">
        <v>1174.2</v>
      </c>
      <c r="F236" s="17">
        <v>1</v>
      </c>
      <c r="G236" s="16">
        <f t="shared" si="26"/>
        <v>1174.2</v>
      </c>
      <c r="H236" s="18">
        <f t="shared" si="27"/>
        <v>97850</v>
      </c>
      <c r="I236" s="19">
        <v>1</v>
      </c>
    </row>
    <row r="237" spans="1:10" s="21" customFormat="1" ht="15.75">
      <c r="A237" s="13"/>
      <c r="B237" s="1" t="s">
        <v>30</v>
      </c>
      <c r="C237" s="14"/>
      <c r="D237" s="15"/>
      <c r="E237" s="16"/>
      <c r="F237" s="17"/>
      <c r="G237" s="22">
        <f>SUM(G224:G236)</f>
        <v>15088.500000000002</v>
      </c>
      <c r="H237" s="23">
        <f>SUM(H224:H236)</f>
        <v>1257374</v>
      </c>
      <c r="I237" s="42"/>
      <c r="J237" s="20"/>
    </row>
    <row r="238" spans="1:10" ht="15.75" customHeight="1">
      <c r="A238" s="13"/>
      <c r="B238" s="45" t="s">
        <v>201</v>
      </c>
      <c r="C238" s="46"/>
      <c r="D238" s="46"/>
      <c r="E238" s="46"/>
      <c r="F238" s="46"/>
      <c r="G238" s="46"/>
      <c r="H238" s="46"/>
      <c r="I238" s="44"/>
    </row>
    <row r="239" spans="1:10" ht="15.75">
      <c r="A239" s="13">
        <f>A238+1</f>
        <v>1</v>
      </c>
      <c r="B239" s="1" t="s">
        <v>202</v>
      </c>
      <c r="C239" s="14" t="s">
        <v>201</v>
      </c>
      <c r="D239" s="15" t="s">
        <v>13</v>
      </c>
      <c r="E239" s="16">
        <v>1174.2</v>
      </c>
      <c r="F239" s="17">
        <v>1</v>
      </c>
      <c r="G239" s="16">
        <f t="shared" ref="G239:G257" si="29">ROUND(F239*E239,1)</f>
        <v>1174.2</v>
      </c>
      <c r="H239" s="18">
        <f t="shared" ref="H239:H257" si="30">ROUND(G239/12*1000,0)</f>
        <v>97850</v>
      </c>
      <c r="I239" s="40">
        <v>1</v>
      </c>
    </row>
    <row r="240" spans="1:10" ht="15.75">
      <c r="A240" s="13">
        <f t="shared" ref="A240:A257" si="31">A239+1</f>
        <v>2</v>
      </c>
      <c r="B240" s="1" t="s">
        <v>203</v>
      </c>
      <c r="C240" s="14" t="s">
        <v>201</v>
      </c>
      <c r="D240" s="15" t="s">
        <v>13</v>
      </c>
      <c r="E240" s="16">
        <v>1174.2</v>
      </c>
      <c r="F240" s="17">
        <v>1</v>
      </c>
      <c r="G240" s="16">
        <f t="shared" si="29"/>
        <v>1174.2</v>
      </c>
      <c r="H240" s="18">
        <f t="shared" si="30"/>
        <v>97850</v>
      </c>
      <c r="I240" s="19">
        <v>1</v>
      </c>
    </row>
    <row r="241" spans="1:10" ht="15.75">
      <c r="A241" s="13">
        <f t="shared" si="31"/>
        <v>3</v>
      </c>
      <c r="B241" s="1" t="s">
        <v>204</v>
      </c>
      <c r="C241" s="14" t="s">
        <v>201</v>
      </c>
      <c r="D241" s="15" t="s">
        <v>13</v>
      </c>
      <c r="E241" s="16">
        <v>1174.2</v>
      </c>
      <c r="F241" s="17">
        <v>1</v>
      </c>
      <c r="G241" s="16">
        <f t="shared" si="29"/>
        <v>1174.2</v>
      </c>
      <c r="H241" s="18">
        <f t="shared" si="30"/>
        <v>97850</v>
      </c>
      <c r="I241" s="19">
        <v>1</v>
      </c>
    </row>
    <row r="242" spans="1:10" ht="15.75">
      <c r="A242" s="13">
        <f t="shared" si="31"/>
        <v>4</v>
      </c>
      <c r="B242" s="1" t="s">
        <v>205</v>
      </c>
      <c r="C242" s="14" t="s">
        <v>201</v>
      </c>
      <c r="D242" s="15" t="s">
        <v>13</v>
      </c>
      <c r="E242" s="16">
        <v>1174.2</v>
      </c>
      <c r="F242" s="17">
        <v>1</v>
      </c>
      <c r="G242" s="16">
        <f t="shared" si="29"/>
        <v>1174.2</v>
      </c>
      <c r="H242" s="18">
        <f t="shared" si="30"/>
        <v>97850</v>
      </c>
      <c r="I242" s="19">
        <v>1</v>
      </c>
    </row>
    <row r="243" spans="1:10" ht="15.75">
      <c r="A243" s="13">
        <f t="shared" si="31"/>
        <v>5</v>
      </c>
      <c r="B243" s="1" t="s">
        <v>415</v>
      </c>
      <c r="C243" s="14" t="s">
        <v>201</v>
      </c>
      <c r="D243" s="15" t="s">
        <v>13</v>
      </c>
      <c r="E243" s="16">
        <v>1174.2</v>
      </c>
      <c r="F243" s="17">
        <v>1</v>
      </c>
      <c r="G243" s="16">
        <f t="shared" si="29"/>
        <v>1174.2</v>
      </c>
      <c r="H243" s="18">
        <f t="shared" si="30"/>
        <v>97850</v>
      </c>
      <c r="I243" s="19">
        <v>1</v>
      </c>
    </row>
    <row r="244" spans="1:10" ht="15.75">
      <c r="A244" s="13">
        <f t="shared" si="31"/>
        <v>6</v>
      </c>
      <c r="B244" s="1" t="s">
        <v>206</v>
      </c>
      <c r="C244" s="14" t="s">
        <v>201</v>
      </c>
      <c r="D244" s="15" t="s">
        <v>13</v>
      </c>
      <c r="E244" s="16">
        <v>1174.2</v>
      </c>
      <c r="F244" s="17">
        <v>1</v>
      </c>
      <c r="G244" s="16">
        <f t="shared" si="29"/>
        <v>1174.2</v>
      </c>
      <c r="H244" s="18">
        <f t="shared" si="30"/>
        <v>97850</v>
      </c>
      <c r="I244" s="19">
        <v>1</v>
      </c>
    </row>
    <row r="245" spans="1:10" ht="15.75">
      <c r="A245" s="13">
        <f t="shared" si="31"/>
        <v>7</v>
      </c>
      <c r="B245" s="1" t="s">
        <v>100</v>
      </c>
      <c r="C245" s="14" t="s">
        <v>201</v>
      </c>
      <c r="D245" s="15" t="s">
        <v>13</v>
      </c>
      <c r="E245" s="16">
        <v>1174.2</v>
      </c>
      <c r="F245" s="17">
        <v>1</v>
      </c>
      <c r="G245" s="16">
        <f t="shared" si="29"/>
        <v>1174.2</v>
      </c>
      <c r="H245" s="18">
        <f t="shared" si="30"/>
        <v>97850</v>
      </c>
      <c r="I245" s="19">
        <v>1</v>
      </c>
    </row>
    <row r="246" spans="1:10" ht="15.75">
      <c r="A246" s="13">
        <f t="shared" si="31"/>
        <v>8</v>
      </c>
      <c r="B246" s="1" t="s">
        <v>207</v>
      </c>
      <c r="C246" s="14" t="s">
        <v>201</v>
      </c>
      <c r="D246" s="15" t="s">
        <v>13</v>
      </c>
      <c r="E246" s="16">
        <v>1174.2</v>
      </c>
      <c r="F246" s="17">
        <v>1</v>
      </c>
      <c r="G246" s="16">
        <f t="shared" si="29"/>
        <v>1174.2</v>
      </c>
      <c r="H246" s="18">
        <f t="shared" si="30"/>
        <v>97850</v>
      </c>
      <c r="I246" s="19">
        <v>1</v>
      </c>
    </row>
    <row r="247" spans="1:10" ht="15.75">
      <c r="A247" s="13">
        <f t="shared" si="31"/>
        <v>9</v>
      </c>
      <c r="B247" s="1" t="s">
        <v>208</v>
      </c>
      <c r="C247" s="14" t="s">
        <v>201</v>
      </c>
      <c r="D247" s="15" t="s">
        <v>13</v>
      </c>
      <c r="E247" s="16">
        <v>1174.2</v>
      </c>
      <c r="F247" s="17">
        <v>1</v>
      </c>
      <c r="G247" s="16">
        <f t="shared" si="29"/>
        <v>1174.2</v>
      </c>
      <c r="H247" s="18">
        <f t="shared" si="30"/>
        <v>97850</v>
      </c>
      <c r="I247" s="19">
        <v>1</v>
      </c>
    </row>
    <row r="248" spans="1:10" ht="15.75">
      <c r="A248" s="13">
        <f t="shared" si="31"/>
        <v>10</v>
      </c>
      <c r="B248" s="1" t="s">
        <v>209</v>
      </c>
      <c r="C248" s="14" t="s">
        <v>201</v>
      </c>
      <c r="D248" s="15" t="s">
        <v>13</v>
      </c>
      <c r="E248" s="16">
        <v>1174.2</v>
      </c>
      <c r="F248" s="17">
        <v>1</v>
      </c>
      <c r="G248" s="16">
        <f t="shared" si="29"/>
        <v>1174.2</v>
      </c>
      <c r="H248" s="18">
        <f t="shared" si="30"/>
        <v>97850</v>
      </c>
      <c r="I248" s="19">
        <v>1</v>
      </c>
    </row>
    <row r="249" spans="1:10" ht="15.75">
      <c r="A249" s="13">
        <f t="shared" si="31"/>
        <v>11</v>
      </c>
      <c r="B249" s="1" t="s">
        <v>210</v>
      </c>
      <c r="C249" s="14" t="s">
        <v>201</v>
      </c>
      <c r="D249" s="15" t="s">
        <v>13</v>
      </c>
      <c r="E249" s="16">
        <v>1174.2</v>
      </c>
      <c r="F249" s="17">
        <v>1</v>
      </c>
      <c r="G249" s="16">
        <f t="shared" si="29"/>
        <v>1174.2</v>
      </c>
      <c r="H249" s="18">
        <f t="shared" si="30"/>
        <v>97850</v>
      </c>
      <c r="I249" s="19">
        <v>1</v>
      </c>
    </row>
    <row r="250" spans="1:10" ht="15.75">
      <c r="A250" s="13">
        <f t="shared" si="31"/>
        <v>12</v>
      </c>
      <c r="B250" s="1" t="s">
        <v>25</v>
      </c>
      <c r="C250" s="14" t="s">
        <v>201</v>
      </c>
      <c r="D250" s="15" t="s">
        <v>13</v>
      </c>
      <c r="E250" s="16">
        <v>1174.2</v>
      </c>
      <c r="F250" s="17">
        <v>1</v>
      </c>
      <c r="G250" s="16">
        <f t="shared" si="29"/>
        <v>1174.2</v>
      </c>
      <c r="H250" s="18">
        <f t="shared" si="30"/>
        <v>97850</v>
      </c>
      <c r="I250" s="19">
        <v>1</v>
      </c>
    </row>
    <row r="251" spans="1:10" ht="15.75">
      <c r="A251" s="13">
        <f t="shared" si="31"/>
        <v>13</v>
      </c>
      <c r="B251" s="1" t="s">
        <v>211</v>
      </c>
      <c r="C251" s="14" t="s">
        <v>201</v>
      </c>
      <c r="D251" s="15" t="s">
        <v>13</v>
      </c>
      <c r="E251" s="16">
        <v>1174.2</v>
      </c>
      <c r="F251" s="17">
        <v>1</v>
      </c>
      <c r="G251" s="16">
        <f t="shared" si="29"/>
        <v>1174.2</v>
      </c>
      <c r="H251" s="18">
        <f t="shared" si="30"/>
        <v>97850</v>
      </c>
      <c r="I251" s="19">
        <v>1</v>
      </c>
    </row>
    <row r="252" spans="1:10" ht="15.75">
      <c r="A252" s="13">
        <f t="shared" si="31"/>
        <v>14</v>
      </c>
      <c r="B252" s="1" t="s">
        <v>212</v>
      </c>
      <c r="C252" s="14" t="s">
        <v>201</v>
      </c>
      <c r="D252" s="15" t="s">
        <v>13</v>
      </c>
      <c r="E252" s="16">
        <v>1174.2</v>
      </c>
      <c r="F252" s="17">
        <v>1</v>
      </c>
      <c r="G252" s="16">
        <f t="shared" si="29"/>
        <v>1174.2</v>
      </c>
      <c r="H252" s="18">
        <f t="shared" si="30"/>
        <v>97850</v>
      </c>
      <c r="I252" s="19">
        <v>1</v>
      </c>
    </row>
    <row r="253" spans="1:10" ht="15.75">
      <c r="A253" s="13">
        <f t="shared" si="31"/>
        <v>15</v>
      </c>
      <c r="B253" s="1" t="s">
        <v>213</v>
      </c>
      <c r="C253" s="14" t="s">
        <v>201</v>
      </c>
      <c r="D253" s="15" t="s">
        <v>13</v>
      </c>
      <c r="E253" s="16">
        <v>1174.2</v>
      </c>
      <c r="F253" s="17">
        <v>1</v>
      </c>
      <c r="G253" s="16">
        <f t="shared" si="29"/>
        <v>1174.2</v>
      </c>
      <c r="H253" s="18">
        <f t="shared" si="30"/>
        <v>97850</v>
      </c>
      <c r="I253" s="19">
        <v>1</v>
      </c>
    </row>
    <row r="254" spans="1:10" ht="15.75">
      <c r="A254" s="13">
        <f t="shared" si="31"/>
        <v>16</v>
      </c>
      <c r="B254" s="1" t="s">
        <v>214</v>
      </c>
      <c r="C254" s="14" t="s">
        <v>201</v>
      </c>
      <c r="D254" s="15" t="s">
        <v>13</v>
      </c>
      <c r="E254" s="16">
        <v>1174.2</v>
      </c>
      <c r="F254" s="17">
        <v>1</v>
      </c>
      <c r="G254" s="16">
        <f t="shared" si="29"/>
        <v>1174.2</v>
      </c>
      <c r="H254" s="18">
        <f t="shared" si="30"/>
        <v>97850</v>
      </c>
      <c r="I254" s="19">
        <v>1</v>
      </c>
    </row>
    <row r="255" spans="1:10" ht="15.75">
      <c r="A255" s="13">
        <f t="shared" si="31"/>
        <v>17</v>
      </c>
      <c r="B255" s="1" t="s">
        <v>215</v>
      </c>
      <c r="C255" s="14" t="s">
        <v>201</v>
      </c>
      <c r="D255" s="15" t="s">
        <v>13</v>
      </c>
      <c r="E255" s="16">
        <v>1174.2</v>
      </c>
      <c r="F255" s="17">
        <v>1</v>
      </c>
      <c r="G255" s="16">
        <f t="shared" si="29"/>
        <v>1174.2</v>
      </c>
      <c r="H255" s="18">
        <f t="shared" si="30"/>
        <v>97850</v>
      </c>
      <c r="I255" s="19">
        <v>1</v>
      </c>
    </row>
    <row r="256" spans="1:10" ht="15.75">
      <c r="A256" s="13">
        <f t="shared" si="31"/>
        <v>18</v>
      </c>
      <c r="B256" s="1" t="s">
        <v>216</v>
      </c>
      <c r="C256" s="14" t="s">
        <v>201</v>
      </c>
      <c r="D256" s="15" t="s">
        <v>35</v>
      </c>
      <c r="E256" s="16">
        <v>1174.2</v>
      </c>
      <c r="F256" s="17">
        <v>0.95</v>
      </c>
      <c r="G256" s="16">
        <f t="shared" ref="G256" si="32">ROUND(F256*E256,1)</f>
        <v>1115.5</v>
      </c>
      <c r="H256" s="18">
        <f t="shared" si="30"/>
        <v>92958</v>
      </c>
      <c r="I256" s="19">
        <v>1</v>
      </c>
      <c r="J256" s="25"/>
    </row>
    <row r="257" spans="1:10" ht="15.75">
      <c r="A257" s="13">
        <f t="shared" si="31"/>
        <v>19</v>
      </c>
      <c r="B257" s="1" t="s">
        <v>217</v>
      </c>
      <c r="C257" s="14" t="s">
        <v>201</v>
      </c>
      <c r="D257" s="15" t="s">
        <v>13</v>
      </c>
      <c r="E257" s="16">
        <v>1174.2</v>
      </c>
      <c r="F257" s="17">
        <v>1</v>
      </c>
      <c r="G257" s="16">
        <f t="shared" si="29"/>
        <v>1174.2</v>
      </c>
      <c r="H257" s="18">
        <f t="shared" si="30"/>
        <v>97850</v>
      </c>
      <c r="I257" s="19">
        <v>1</v>
      </c>
      <c r="J257" s="25"/>
    </row>
    <row r="258" spans="1:10" s="21" customFormat="1" ht="15.75">
      <c r="A258" s="13"/>
      <c r="B258" s="1" t="s">
        <v>30</v>
      </c>
      <c r="C258" s="14"/>
      <c r="D258" s="15"/>
      <c r="E258" s="22"/>
      <c r="F258" s="17"/>
      <c r="G258" s="22">
        <f>SUM(G239:G257)</f>
        <v>22251.100000000006</v>
      </c>
      <c r="H258" s="23">
        <f>SUM(H239:H257)</f>
        <v>1854258</v>
      </c>
      <c r="I258" s="42"/>
      <c r="J258" s="20"/>
    </row>
    <row r="259" spans="1:10" ht="15.75" customHeight="1">
      <c r="A259" s="13"/>
      <c r="B259" s="45" t="s">
        <v>218</v>
      </c>
      <c r="C259" s="46"/>
      <c r="D259" s="46"/>
      <c r="E259" s="46"/>
      <c r="F259" s="46"/>
      <c r="G259" s="46"/>
      <c r="H259" s="46"/>
      <c r="I259" s="44"/>
    </row>
    <row r="260" spans="1:10" ht="15.75">
      <c r="A260" s="13">
        <f>A259+1</f>
        <v>1</v>
      </c>
      <c r="B260" s="1" t="s">
        <v>219</v>
      </c>
      <c r="C260" s="14" t="s">
        <v>218</v>
      </c>
      <c r="D260" s="15" t="s">
        <v>13</v>
      </c>
      <c r="E260" s="16">
        <v>1174.2</v>
      </c>
      <c r="F260" s="17">
        <v>1</v>
      </c>
      <c r="G260" s="16">
        <f t="shared" ref="G260:G275" si="33">ROUND(F260*E260,1)</f>
        <v>1174.2</v>
      </c>
      <c r="H260" s="18">
        <f t="shared" ref="H260:H275" si="34">ROUND(G260/12*1000,0)</f>
        <v>97850</v>
      </c>
      <c r="I260" s="40">
        <v>1</v>
      </c>
    </row>
    <row r="261" spans="1:10" ht="15.75">
      <c r="A261" s="13">
        <f t="shared" ref="A261:A275" si="35">A260+1</f>
        <v>2</v>
      </c>
      <c r="B261" s="1" t="s">
        <v>220</v>
      </c>
      <c r="C261" s="14" t="s">
        <v>218</v>
      </c>
      <c r="D261" s="15" t="s">
        <v>13</v>
      </c>
      <c r="E261" s="16">
        <v>1860.3</v>
      </c>
      <c r="F261" s="17">
        <v>1</v>
      </c>
      <c r="G261" s="16">
        <f t="shared" si="33"/>
        <v>1860.3</v>
      </c>
      <c r="H261" s="18">
        <f t="shared" si="34"/>
        <v>155025</v>
      </c>
      <c r="I261" s="19">
        <v>1</v>
      </c>
    </row>
    <row r="262" spans="1:10" ht="15.75">
      <c r="A262" s="13">
        <f t="shared" si="35"/>
        <v>3</v>
      </c>
      <c r="B262" s="1" t="s">
        <v>221</v>
      </c>
      <c r="C262" s="14" t="s">
        <v>218</v>
      </c>
      <c r="D262" s="15" t="s">
        <v>13</v>
      </c>
      <c r="E262" s="16">
        <v>1174.2</v>
      </c>
      <c r="F262" s="17">
        <v>1</v>
      </c>
      <c r="G262" s="16">
        <f t="shared" si="33"/>
        <v>1174.2</v>
      </c>
      <c r="H262" s="18">
        <f t="shared" si="34"/>
        <v>97850</v>
      </c>
      <c r="I262" s="19">
        <v>1</v>
      </c>
    </row>
    <row r="263" spans="1:10" ht="15.75">
      <c r="A263" s="13">
        <f t="shared" si="35"/>
        <v>4</v>
      </c>
      <c r="B263" s="1" t="s">
        <v>222</v>
      </c>
      <c r="C263" s="14" t="s">
        <v>218</v>
      </c>
      <c r="D263" s="15" t="s">
        <v>13</v>
      </c>
      <c r="E263" s="16">
        <v>1174.2</v>
      </c>
      <c r="F263" s="17">
        <v>1</v>
      </c>
      <c r="G263" s="16">
        <f t="shared" si="33"/>
        <v>1174.2</v>
      </c>
      <c r="H263" s="18">
        <f t="shared" si="34"/>
        <v>97850</v>
      </c>
      <c r="I263" s="19">
        <v>1</v>
      </c>
    </row>
    <row r="264" spans="1:10" ht="15.75">
      <c r="A264" s="13">
        <f t="shared" si="35"/>
        <v>5</v>
      </c>
      <c r="B264" s="1" t="s">
        <v>223</v>
      </c>
      <c r="C264" s="14" t="s">
        <v>218</v>
      </c>
      <c r="D264" s="15" t="s">
        <v>13</v>
      </c>
      <c r="E264" s="16">
        <v>1174.2</v>
      </c>
      <c r="F264" s="17">
        <v>1</v>
      </c>
      <c r="G264" s="16">
        <f t="shared" si="33"/>
        <v>1174.2</v>
      </c>
      <c r="H264" s="18">
        <f t="shared" si="34"/>
        <v>97850</v>
      </c>
      <c r="I264" s="19">
        <v>1</v>
      </c>
    </row>
    <row r="265" spans="1:10" ht="15.75">
      <c r="A265" s="13">
        <f t="shared" si="35"/>
        <v>6</v>
      </c>
      <c r="B265" s="1" t="s">
        <v>63</v>
      </c>
      <c r="C265" s="14" t="s">
        <v>218</v>
      </c>
      <c r="D265" s="15" t="s">
        <v>13</v>
      </c>
      <c r="E265" s="16">
        <v>1174.2</v>
      </c>
      <c r="F265" s="17">
        <v>1</v>
      </c>
      <c r="G265" s="16">
        <f t="shared" si="33"/>
        <v>1174.2</v>
      </c>
      <c r="H265" s="18">
        <f t="shared" si="34"/>
        <v>97850</v>
      </c>
      <c r="I265" s="19">
        <v>1</v>
      </c>
    </row>
    <row r="266" spans="1:10" ht="15.75">
      <c r="A266" s="13">
        <f t="shared" si="35"/>
        <v>7</v>
      </c>
      <c r="B266" s="1" t="s">
        <v>224</v>
      </c>
      <c r="C266" s="14" t="s">
        <v>218</v>
      </c>
      <c r="D266" s="15" t="s">
        <v>13</v>
      </c>
      <c r="E266" s="16">
        <v>1174.2</v>
      </c>
      <c r="F266" s="17">
        <v>1</v>
      </c>
      <c r="G266" s="16">
        <f t="shared" si="33"/>
        <v>1174.2</v>
      </c>
      <c r="H266" s="18">
        <f t="shared" si="34"/>
        <v>97850</v>
      </c>
      <c r="I266" s="19">
        <v>1</v>
      </c>
    </row>
    <row r="267" spans="1:10" ht="15.75">
      <c r="A267" s="13">
        <f t="shared" si="35"/>
        <v>8</v>
      </c>
      <c r="B267" s="1" t="s">
        <v>416</v>
      </c>
      <c r="C267" s="14" t="s">
        <v>218</v>
      </c>
      <c r="D267" s="15" t="s">
        <v>13</v>
      </c>
      <c r="E267" s="16">
        <v>1174.2</v>
      </c>
      <c r="F267" s="17">
        <v>1</v>
      </c>
      <c r="G267" s="16">
        <f t="shared" si="33"/>
        <v>1174.2</v>
      </c>
      <c r="H267" s="18">
        <f t="shared" si="34"/>
        <v>97850</v>
      </c>
      <c r="I267" s="19">
        <v>1</v>
      </c>
    </row>
    <row r="268" spans="1:10" ht="15.75">
      <c r="A268" s="13">
        <f t="shared" si="35"/>
        <v>9</v>
      </c>
      <c r="B268" s="1" t="s">
        <v>225</v>
      </c>
      <c r="C268" s="14" t="s">
        <v>218</v>
      </c>
      <c r="D268" s="15" t="s">
        <v>13</v>
      </c>
      <c r="E268" s="16">
        <v>1174.2</v>
      </c>
      <c r="F268" s="17">
        <v>1</v>
      </c>
      <c r="G268" s="16">
        <f t="shared" si="33"/>
        <v>1174.2</v>
      </c>
      <c r="H268" s="18">
        <f t="shared" si="34"/>
        <v>97850</v>
      </c>
      <c r="I268" s="19">
        <v>1</v>
      </c>
    </row>
    <row r="269" spans="1:10" ht="15.75" customHeight="1">
      <c r="A269" s="13">
        <f t="shared" si="35"/>
        <v>10</v>
      </c>
      <c r="B269" s="1" t="s">
        <v>226</v>
      </c>
      <c r="C269" s="14" t="s">
        <v>218</v>
      </c>
      <c r="D269" s="15" t="s">
        <v>13</v>
      </c>
      <c r="E269" s="16">
        <v>1174.2</v>
      </c>
      <c r="F269" s="17">
        <v>1</v>
      </c>
      <c r="G269" s="16">
        <f t="shared" si="33"/>
        <v>1174.2</v>
      </c>
      <c r="H269" s="18">
        <f t="shared" si="34"/>
        <v>97850</v>
      </c>
      <c r="I269" s="19">
        <v>1</v>
      </c>
    </row>
    <row r="270" spans="1:10" ht="15.75" customHeight="1">
      <c r="A270" s="13">
        <f t="shared" si="35"/>
        <v>11</v>
      </c>
      <c r="B270" s="1" t="s">
        <v>417</v>
      </c>
      <c r="C270" s="14" t="s">
        <v>218</v>
      </c>
      <c r="D270" s="15" t="s">
        <v>13</v>
      </c>
      <c r="E270" s="16">
        <v>1174.2</v>
      </c>
      <c r="F270" s="17">
        <v>1</v>
      </c>
      <c r="G270" s="16">
        <f t="shared" si="33"/>
        <v>1174.2</v>
      </c>
      <c r="H270" s="18">
        <f t="shared" si="34"/>
        <v>97850</v>
      </c>
      <c r="I270" s="19">
        <v>1</v>
      </c>
    </row>
    <row r="271" spans="1:10" ht="15.75">
      <c r="A271" s="13">
        <f t="shared" si="35"/>
        <v>12</v>
      </c>
      <c r="B271" s="1" t="s">
        <v>227</v>
      </c>
      <c r="C271" s="14" t="s">
        <v>218</v>
      </c>
      <c r="D271" s="15" t="s">
        <v>13</v>
      </c>
      <c r="E271" s="16">
        <v>1174.2</v>
      </c>
      <c r="F271" s="17">
        <v>1</v>
      </c>
      <c r="G271" s="16">
        <f t="shared" si="33"/>
        <v>1174.2</v>
      </c>
      <c r="H271" s="18">
        <f t="shared" si="34"/>
        <v>97850</v>
      </c>
      <c r="I271" s="19">
        <v>1</v>
      </c>
    </row>
    <row r="272" spans="1:10" ht="15.75">
      <c r="A272" s="13">
        <f t="shared" si="35"/>
        <v>13</v>
      </c>
      <c r="B272" s="1" t="s">
        <v>228</v>
      </c>
      <c r="C272" s="14" t="s">
        <v>218</v>
      </c>
      <c r="D272" s="15" t="s">
        <v>13</v>
      </c>
      <c r="E272" s="16">
        <v>1174.2</v>
      </c>
      <c r="F272" s="17">
        <v>1</v>
      </c>
      <c r="G272" s="16">
        <f t="shared" si="33"/>
        <v>1174.2</v>
      </c>
      <c r="H272" s="18">
        <f t="shared" si="34"/>
        <v>97850</v>
      </c>
      <c r="I272" s="19">
        <v>1</v>
      </c>
    </row>
    <row r="273" spans="1:10" ht="15.75">
      <c r="A273" s="13">
        <f t="shared" si="35"/>
        <v>14</v>
      </c>
      <c r="B273" s="1" t="s">
        <v>229</v>
      </c>
      <c r="C273" s="14" t="s">
        <v>218</v>
      </c>
      <c r="D273" s="15" t="s">
        <v>13</v>
      </c>
      <c r="E273" s="16">
        <v>1174.2</v>
      </c>
      <c r="F273" s="17">
        <v>1</v>
      </c>
      <c r="G273" s="16">
        <f t="shared" si="33"/>
        <v>1174.2</v>
      </c>
      <c r="H273" s="18">
        <f t="shared" si="34"/>
        <v>97850</v>
      </c>
      <c r="I273" s="19">
        <v>1</v>
      </c>
    </row>
    <row r="274" spans="1:10" ht="15.75">
      <c r="A274" s="13">
        <f t="shared" si="35"/>
        <v>15</v>
      </c>
      <c r="B274" s="1" t="s">
        <v>230</v>
      </c>
      <c r="C274" s="14" t="s">
        <v>218</v>
      </c>
      <c r="D274" s="15" t="s">
        <v>13</v>
      </c>
      <c r="E274" s="16">
        <v>1174.2</v>
      </c>
      <c r="F274" s="17">
        <v>1</v>
      </c>
      <c r="G274" s="16">
        <f t="shared" si="33"/>
        <v>1174.2</v>
      </c>
      <c r="H274" s="18">
        <f t="shared" si="34"/>
        <v>97850</v>
      </c>
      <c r="I274" s="19">
        <v>1</v>
      </c>
    </row>
    <row r="275" spans="1:10" ht="15.75">
      <c r="A275" s="13">
        <f t="shared" si="35"/>
        <v>16</v>
      </c>
      <c r="B275" s="1" t="s">
        <v>231</v>
      </c>
      <c r="C275" s="14" t="s">
        <v>218</v>
      </c>
      <c r="D275" s="15" t="s">
        <v>13</v>
      </c>
      <c r="E275" s="16">
        <v>1174.2</v>
      </c>
      <c r="F275" s="17">
        <v>1</v>
      </c>
      <c r="G275" s="16">
        <f t="shared" si="33"/>
        <v>1174.2</v>
      </c>
      <c r="H275" s="18">
        <f t="shared" si="34"/>
        <v>97850</v>
      </c>
      <c r="I275" s="19">
        <v>1</v>
      </c>
    </row>
    <row r="276" spans="1:10" s="21" customFormat="1" ht="15.75">
      <c r="A276" s="13"/>
      <c r="B276" s="1" t="s">
        <v>30</v>
      </c>
      <c r="C276" s="14"/>
      <c r="D276" s="15"/>
      <c r="E276" s="16"/>
      <c r="F276" s="17"/>
      <c r="G276" s="22">
        <f>SUM(G260:G275)</f>
        <v>19473.300000000007</v>
      </c>
      <c r="H276" s="23">
        <f>SUM(H260:H275)</f>
        <v>1622775</v>
      </c>
      <c r="I276" s="42"/>
      <c r="J276" s="20"/>
    </row>
    <row r="277" spans="1:10" ht="15.75">
      <c r="A277" s="13"/>
      <c r="B277" s="45" t="s">
        <v>232</v>
      </c>
      <c r="C277" s="46"/>
      <c r="D277" s="46"/>
      <c r="E277" s="46"/>
      <c r="F277" s="46"/>
      <c r="G277" s="46"/>
      <c r="H277" s="46"/>
      <c r="I277" s="44"/>
    </row>
    <row r="278" spans="1:10" ht="15.75">
      <c r="A278" s="13">
        <f>A277+1</f>
        <v>1</v>
      </c>
      <c r="B278" s="1" t="s">
        <v>233</v>
      </c>
      <c r="C278" s="14" t="s">
        <v>232</v>
      </c>
      <c r="D278" s="15" t="s">
        <v>13</v>
      </c>
      <c r="E278" s="16">
        <v>1174.2</v>
      </c>
      <c r="F278" s="17">
        <v>0.95</v>
      </c>
      <c r="G278" s="16">
        <f t="shared" ref="G278:G304" si="36">ROUND(F278*E278,1)</f>
        <v>1115.5</v>
      </c>
      <c r="H278" s="18">
        <f t="shared" ref="H278:H304" si="37">ROUND(G278/12*1000,0)</f>
        <v>92958</v>
      </c>
      <c r="I278" s="40">
        <v>1</v>
      </c>
    </row>
    <row r="279" spans="1:10" ht="15.75">
      <c r="A279" s="13">
        <f t="shared" ref="A279:A304" si="38">A278+1</f>
        <v>2</v>
      </c>
      <c r="B279" s="1" t="s">
        <v>418</v>
      </c>
      <c r="C279" s="14" t="s">
        <v>232</v>
      </c>
      <c r="D279" s="15" t="s">
        <v>13</v>
      </c>
      <c r="E279" s="16">
        <v>1174.2</v>
      </c>
      <c r="F279" s="17">
        <v>1</v>
      </c>
      <c r="G279" s="16">
        <f t="shared" si="36"/>
        <v>1174.2</v>
      </c>
      <c r="H279" s="18">
        <f t="shared" si="37"/>
        <v>97850</v>
      </c>
      <c r="I279" s="19">
        <v>1</v>
      </c>
    </row>
    <row r="280" spans="1:10" ht="15.75">
      <c r="A280" s="13">
        <f t="shared" si="38"/>
        <v>3</v>
      </c>
      <c r="B280" s="1" t="s">
        <v>234</v>
      </c>
      <c r="C280" s="14" t="s">
        <v>232</v>
      </c>
      <c r="D280" s="15" t="s">
        <v>13</v>
      </c>
      <c r="E280" s="16">
        <v>1174.2</v>
      </c>
      <c r="F280" s="17">
        <v>1</v>
      </c>
      <c r="G280" s="16">
        <f t="shared" si="36"/>
        <v>1174.2</v>
      </c>
      <c r="H280" s="18">
        <f t="shared" si="37"/>
        <v>97850</v>
      </c>
      <c r="I280" s="19">
        <v>1</v>
      </c>
    </row>
    <row r="281" spans="1:10" ht="15.75">
      <c r="A281" s="13">
        <f t="shared" si="38"/>
        <v>4</v>
      </c>
      <c r="B281" s="1" t="s">
        <v>207</v>
      </c>
      <c r="C281" s="14" t="s">
        <v>232</v>
      </c>
      <c r="D281" s="15" t="s">
        <v>13</v>
      </c>
      <c r="E281" s="16">
        <v>1174.2</v>
      </c>
      <c r="F281" s="17">
        <v>1</v>
      </c>
      <c r="G281" s="16">
        <f t="shared" si="36"/>
        <v>1174.2</v>
      </c>
      <c r="H281" s="18">
        <f t="shared" si="37"/>
        <v>97850</v>
      </c>
      <c r="I281" s="19">
        <v>1</v>
      </c>
    </row>
    <row r="282" spans="1:10" ht="15.75">
      <c r="A282" s="13">
        <f t="shared" si="38"/>
        <v>5</v>
      </c>
      <c r="B282" s="1" t="s">
        <v>124</v>
      </c>
      <c r="C282" s="14" t="s">
        <v>232</v>
      </c>
      <c r="D282" s="15" t="s">
        <v>13</v>
      </c>
      <c r="E282" s="16">
        <v>1174.2</v>
      </c>
      <c r="F282" s="17">
        <v>1</v>
      </c>
      <c r="G282" s="16">
        <f t="shared" si="36"/>
        <v>1174.2</v>
      </c>
      <c r="H282" s="18">
        <f t="shared" si="37"/>
        <v>97850</v>
      </c>
      <c r="I282" s="19">
        <v>1</v>
      </c>
    </row>
    <row r="283" spans="1:10" ht="15.75">
      <c r="A283" s="13">
        <f t="shared" si="38"/>
        <v>6</v>
      </c>
      <c r="B283" s="1" t="s">
        <v>235</v>
      </c>
      <c r="C283" s="14" t="s">
        <v>232</v>
      </c>
      <c r="D283" s="15" t="s">
        <v>13</v>
      </c>
      <c r="E283" s="16">
        <v>1174.2</v>
      </c>
      <c r="F283" s="17">
        <v>1</v>
      </c>
      <c r="G283" s="16">
        <f t="shared" si="36"/>
        <v>1174.2</v>
      </c>
      <c r="H283" s="18">
        <f t="shared" si="37"/>
        <v>97850</v>
      </c>
      <c r="I283" s="19">
        <v>1</v>
      </c>
    </row>
    <row r="284" spans="1:10" ht="15.75">
      <c r="A284" s="13">
        <f t="shared" si="38"/>
        <v>7</v>
      </c>
      <c r="B284" s="1" t="s">
        <v>236</v>
      </c>
      <c r="C284" s="14" t="s">
        <v>232</v>
      </c>
      <c r="D284" s="15" t="s">
        <v>13</v>
      </c>
      <c r="E284" s="16">
        <v>1174.2</v>
      </c>
      <c r="F284" s="17">
        <v>1</v>
      </c>
      <c r="G284" s="16">
        <f t="shared" si="36"/>
        <v>1174.2</v>
      </c>
      <c r="H284" s="18">
        <f t="shared" si="37"/>
        <v>97850</v>
      </c>
      <c r="I284" s="19">
        <v>1</v>
      </c>
    </row>
    <row r="285" spans="1:10" ht="15.75">
      <c r="A285" s="13">
        <f t="shared" si="38"/>
        <v>8</v>
      </c>
      <c r="B285" s="1" t="s">
        <v>420</v>
      </c>
      <c r="C285" s="14" t="s">
        <v>232</v>
      </c>
      <c r="D285" s="15" t="s">
        <v>13</v>
      </c>
      <c r="E285" s="16">
        <v>1174.2</v>
      </c>
      <c r="F285" s="17">
        <v>1</v>
      </c>
      <c r="G285" s="16">
        <f t="shared" si="36"/>
        <v>1174.2</v>
      </c>
      <c r="H285" s="18">
        <f t="shared" si="37"/>
        <v>97850</v>
      </c>
      <c r="I285" s="19">
        <v>1</v>
      </c>
    </row>
    <row r="286" spans="1:10" ht="15.75">
      <c r="A286" s="13">
        <f t="shared" si="38"/>
        <v>9</v>
      </c>
      <c r="B286" s="1" t="s">
        <v>237</v>
      </c>
      <c r="C286" s="14" t="s">
        <v>232</v>
      </c>
      <c r="D286" s="15" t="s">
        <v>13</v>
      </c>
      <c r="E286" s="16">
        <v>1174.2</v>
      </c>
      <c r="F286" s="17">
        <v>1</v>
      </c>
      <c r="G286" s="16">
        <f t="shared" si="36"/>
        <v>1174.2</v>
      </c>
      <c r="H286" s="18">
        <f t="shared" si="37"/>
        <v>97850</v>
      </c>
      <c r="I286" s="19">
        <v>1</v>
      </c>
    </row>
    <row r="287" spans="1:10" ht="15.75">
      <c r="A287" s="13">
        <f t="shared" si="38"/>
        <v>10</v>
      </c>
      <c r="B287" s="1" t="s">
        <v>421</v>
      </c>
      <c r="C287" s="14" t="s">
        <v>232</v>
      </c>
      <c r="D287" s="15" t="s">
        <v>13</v>
      </c>
      <c r="E287" s="16">
        <v>1174.2</v>
      </c>
      <c r="F287" s="17">
        <v>1</v>
      </c>
      <c r="G287" s="16">
        <f t="shared" si="36"/>
        <v>1174.2</v>
      </c>
      <c r="H287" s="18">
        <f t="shared" si="37"/>
        <v>97850</v>
      </c>
      <c r="I287" s="19">
        <v>1</v>
      </c>
    </row>
    <row r="288" spans="1:10" ht="15.75">
      <c r="A288" s="13">
        <f t="shared" si="38"/>
        <v>11</v>
      </c>
      <c r="B288" s="1" t="s">
        <v>422</v>
      </c>
      <c r="C288" s="14" t="s">
        <v>232</v>
      </c>
      <c r="D288" s="15" t="s">
        <v>13</v>
      </c>
      <c r="E288" s="16">
        <v>1174.2</v>
      </c>
      <c r="F288" s="17">
        <v>1</v>
      </c>
      <c r="G288" s="16">
        <f t="shared" si="36"/>
        <v>1174.2</v>
      </c>
      <c r="H288" s="18">
        <f t="shared" si="37"/>
        <v>97850</v>
      </c>
      <c r="I288" s="19">
        <v>1</v>
      </c>
    </row>
    <row r="289" spans="1:9" ht="15.75">
      <c r="A289" s="13">
        <f t="shared" si="38"/>
        <v>12</v>
      </c>
      <c r="B289" s="1" t="s">
        <v>27</v>
      </c>
      <c r="C289" s="14" t="s">
        <v>232</v>
      </c>
      <c r="D289" s="15" t="s">
        <v>13</v>
      </c>
      <c r="E289" s="16">
        <v>1860.3</v>
      </c>
      <c r="F289" s="17">
        <v>1</v>
      </c>
      <c r="G289" s="16">
        <f t="shared" si="36"/>
        <v>1860.3</v>
      </c>
      <c r="H289" s="18">
        <f t="shared" si="37"/>
        <v>155025</v>
      </c>
      <c r="I289" s="19">
        <v>1</v>
      </c>
    </row>
    <row r="290" spans="1:9" ht="15.75">
      <c r="A290" s="13">
        <f t="shared" si="38"/>
        <v>13</v>
      </c>
      <c r="B290" s="1" t="s">
        <v>238</v>
      </c>
      <c r="C290" s="14" t="s">
        <v>232</v>
      </c>
      <c r="D290" s="15" t="s">
        <v>13</v>
      </c>
      <c r="E290" s="16">
        <v>1174.2</v>
      </c>
      <c r="F290" s="17">
        <v>1</v>
      </c>
      <c r="G290" s="16">
        <f t="shared" si="36"/>
        <v>1174.2</v>
      </c>
      <c r="H290" s="18">
        <f t="shared" si="37"/>
        <v>97850</v>
      </c>
      <c r="I290" s="19">
        <v>1</v>
      </c>
    </row>
    <row r="291" spans="1:9" ht="15.75">
      <c r="A291" s="13">
        <f t="shared" si="38"/>
        <v>14</v>
      </c>
      <c r="B291" s="1" t="s">
        <v>239</v>
      </c>
      <c r="C291" s="14" t="s">
        <v>232</v>
      </c>
      <c r="D291" s="15" t="s">
        <v>13</v>
      </c>
      <c r="E291" s="16">
        <v>1174.2</v>
      </c>
      <c r="F291" s="17">
        <v>1</v>
      </c>
      <c r="G291" s="16">
        <f t="shared" si="36"/>
        <v>1174.2</v>
      </c>
      <c r="H291" s="18">
        <f t="shared" si="37"/>
        <v>97850</v>
      </c>
      <c r="I291" s="19">
        <v>1</v>
      </c>
    </row>
    <row r="292" spans="1:9" ht="15.75">
      <c r="A292" s="13">
        <f t="shared" si="38"/>
        <v>15</v>
      </c>
      <c r="B292" s="1" t="s">
        <v>240</v>
      </c>
      <c r="C292" s="14" t="s">
        <v>232</v>
      </c>
      <c r="D292" s="15" t="s">
        <v>13</v>
      </c>
      <c r="E292" s="16">
        <v>1174.2</v>
      </c>
      <c r="F292" s="17">
        <v>1</v>
      </c>
      <c r="G292" s="16">
        <f t="shared" si="36"/>
        <v>1174.2</v>
      </c>
      <c r="H292" s="18">
        <f t="shared" si="37"/>
        <v>97850</v>
      </c>
      <c r="I292" s="19">
        <v>1</v>
      </c>
    </row>
    <row r="293" spans="1:9" ht="15.75">
      <c r="A293" s="13">
        <f t="shared" si="38"/>
        <v>16</v>
      </c>
      <c r="B293" s="1" t="s">
        <v>423</v>
      </c>
      <c r="C293" s="14" t="s">
        <v>232</v>
      </c>
      <c r="D293" s="15" t="s">
        <v>13</v>
      </c>
      <c r="E293" s="16">
        <v>1174.2</v>
      </c>
      <c r="F293" s="17">
        <v>1</v>
      </c>
      <c r="G293" s="16">
        <f>ROUND(F293*E293,1)</f>
        <v>1174.2</v>
      </c>
      <c r="H293" s="18">
        <f t="shared" si="37"/>
        <v>97850</v>
      </c>
      <c r="I293" s="19">
        <v>1</v>
      </c>
    </row>
    <row r="294" spans="1:9" ht="15.75">
      <c r="A294" s="13">
        <f t="shared" si="38"/>
        <v>17</v>
      </c>
      <c r="B294" s="1" t="s">
        <v>196</v>
      </c>
      <c r="C294" s="14" t="s">
        <v>232</v>
      </c>
      <c r="D294" s="15" t="s">
        <v>13</v>
      </c>
      <c r="E294" s="16">
        <v>1174.2</v>
      </c>
      <c r="F294" s="17">
        <v>1</v>
      </c>
      <c r="G294" s="16">
        <f t="shared" si="36"/>
        <v>1174.2</v>
      </c>
      <c r="H294" s="18">
        <f t="shared" si="37"/>
        <v>97850</v>
      </c>
      <c r="I294" s="19">
        <v>1</v>
      </c>
    </row>
    <row r="295" spans="1:9" ht="15.75">
      <c r="A295" s="13">
        <f t="shared" si="38"/>
        <v>18</v>
      </c>
      <c r="B295" s="1" t="s">
        <v>241</v>
      </c>
      <c r="C295" s="14" t="s">
        <v>232</v>
      </c>
      <c r="D295" s="15" t="s">
        <v>13</v>
      </c>
      <c r="E295" s="16">
        <v>1174.2</v>
      </c>
      <c r="F295" s="17">
        <v>1</v>
      </c>
      <c r="G295" s="16">
        <f t="shared" si="36"/>
        <v>1174.2</v>
      </c>
      <c r="H295" s="18">
        <f t="shared" si="37"/>
        <v>97850</v>
      </c>
      <c r="I295" s="19">
        <v>1</v>
      </c>
    </row>
    <row r="296" spans="1:9" ht="15.75">
      <c r="A296" s="13">
        <f t="shared" si="38"/>
        <v>19</v>
      </c>
      <c r="B296" s="1" t="s">
        <v>419</v>
      </c>
      <c r="C296" s="14" t="s">
        <v>232</v>
      </c>
      <c r="D296" s="15" t="s">
        <v>13</v>
      </c>
      <c r="E296" s="16">
        <v>1174.2</v>
      </c>
      <c r="F296" s="17">
        <v>1</v>
      </c>
      <c r="G296" s="16">
        <f>ROUND(F296*E296,1)</f>
        <v>1174.2</v>
      </c>
      <c r="H296" s="18">
        <f t="shared" si="37"/>
        <v>97850</v>
      </c>
      <c r="I296" s="19">
        <v>1</v>
      </c>
    </row>
    <row r="297" spans="1:9" ht="15.75">
      <c r="A297" s="13">
        <f t="shared" si="38"/>
        <v>20</v>
      </c>
      <c r="B297" s="1" t="s">
        <v>424</v>
      </c>
      <c r="C297" s="14" t="s">
        <v>232</v>
      </c>
      <c r="D297" s="15" t="s">
        <v>13</v>
      </c>
      <c r="E297" s="16">
        <v>1174.2</v>
      </c>
      <c r="F297" s="17">
        <v>1</v>
      </c>
      <c r="G297" s="16">
        <f t="shared" si="36"/>
        <v>1174.2</v>
      </c>
      <c r="H297" s="18">
        <f t="shared" si="37"/>
        <v>97850</v>
      </c>
      <c r="I297" s="19">
        <v>1</v>
      </c>
    </row>
    <row r="298" spans="1:9" ht="15.75">
      <c r="A298" s="13">
        <f t="shared" si="38"/>
        <v>21</v>
      </c>
      <c r="B298" s="1" t="s">
        <v>242</v>
      </c>
      <c r="C298" s="14" t="s">
        <v>232</v>
      </c>
      <c r="D298" s="15" t="s">
        <v>13</v>
      </c>
      <c r="E298" s="16">
        <v>1174.2</v>
      </c>
      <c r="F298" s="17">
        <v>1</v>
      </c>
      <c r="G298" s="16">
        <f t="shared" si="36"/>
        <v>1174.2</v>
      </c>
      <c r="H298" s="18">
        <f t="shared" si="37"/>
        <v>97850</v>
      </c>
      <c r="I298" s="19">
        <v>1</v>
      </c>
    </row>
    <row r="299" spans="1:9" ht="15.75">
      <c r="A299" s="13">
        <f t="shared" si="38"/>
        <v>22</v>
      </c>
      <c r="B299" s="1" t="s">
        <v>243</v>
      </c>
      <c r="C299" s="14" t="s">
        <v>232</v>
      </c>
      <c r="D299" s="15" t="s">
        <v>35</v>
      </c>
      <c r="E299" s="16">
        <v>1174.2</v>
      </c>
      <c r="F299" s="17">
        <v>0.9</v>
      </c>
      <c r="G299" s="16">
        <f t="shared" si="36"/>
        <v>1056.8</v>
      </c>
      <c r="H299" s="18">
        <f t="shared" si="37"/>
        <v>88067</v>
      </c>
      <c r="I299" s="19">
        <v>1</v>
      </c>
    </row>
    <row r="300" spans="1:9" ht="15.75">
      <c r="A300" s="13">
        <f t="shared" si="38"/>
        <v>23</v>
      </c>
      <c r="B300" s="1" t="s">
        <v>244</v>
      </c>
      <c r="C300" s="14" t="s">
        <v>232</v>
      </c>
      <c r="D300" s="15" t="s">
        <v>13</v>
      </c>
      <c r="E300" s="16">
        <v>1174.2</v>
      </c>
      <c r="F300" s="17">
        <v>1</v>
      </c>
      <c r="G300" s="16">
        <f t="shared" si="36"/>
        <v>1174.2</v>
      </c>
      <c r="H300" s="18">
        <f t="shared" si="37"/>
        <v>97850</v>
      </c>
      <c r="I300" s="19">
        <v>1</v>
      </c>
    </row>
    <row r="301" spans="1:9" ht="15.75">
      <c r="A301" s="13">
        <f t="shared" si="38"/>
        <v>24</v>
      </c>
      <c r="B301" s="1" t="s">
        <v>425</v>
      </c>
      <c r="C301" s="14" t="s">
        <v>232</v>
      </c>
      <c r="D301" s="15" t="s">
        <v>13</v>
      </c>
      <c r="E301" s="16">
        <v>1174.2</v>
      </c>
      <c r="F301" s="17">
        <v>1</v>
      </c>
      <c r="G301" s="16">
        <f t="shared" si="36"/>
        <v>1174.2</v>
      </c>
      <c r="H301" s="18">
        <f t="shared" si="37"/>
        <v>97850</v>
      </c>
      <c r="I301" s="19">
        <v>1</v>
      </c>
    </row>
    <row r="302" spans="1:9" ht="15.75">
      <c r="A302" s="13">
        <f t="shared" si="38"/>
        <v>25</v>
      </c>
      <c r="B302" s="1" t="s">
        <v>246</v>
      </c>
      <c r="C302" s="14" t="s">
        <v>232</v>
      </c>
      <c r="D302" s="15" t="s">
        <v>13</v>
      </c>
      <c r="E302" s="16">
        <v>1174.2</v>
      </c>
      <c r="F302" s="17">
        <v>1</v>
      </c>
      <c r="G302" s="16">
        <f t="shared" si="36"/>
        <v>1174.2</v>
      </c>
      <c r="H302" s="18">
        <f t="shared" si="37"/>
        <v>97850</v>
      </c>
      <c r="I302" s="19">
        <v>1</v>
      </c>
    </row>
    <row r="303" spans="1:9" ht="15.75">
      <c r="A303" s="13">
        <f t="shared" si="38"/>
        <v>26</v>
      </c>
      <c r="B303" s="1" t="s">
        <v>247</v>
      </c>
      <c r="C303" s="14" t="s">
        <v>232</v>
      </c>
      <c r="D303" s="15" t="s">
        <v>13</v>
      </c>
      <c r="E303" s="16">
        <v>1174.2</v>
      </c>
      <c r="F303" s="17">
        <v>0.95</v>
      </c>
      <c r="G303" s="16">
        <f t="shared" si="36"/>
        <v>1115.5</v>
      </c>
      <c r="H303" s="18">
        <f t="shared" si="37"/>
        <v>92958</v>
      </c>
      <c r="I303" s="19">
        <v>1</v>
      </c>
    </row>
    <row r="304" spans="1:9" ht="15.75">
      <c r="A304" s="13">
        <f t="shared" si="38"/>
        <v>27</v>
      </c>
      <c r="B304" s="1" t="s">
        <v>248</v>
      </c>
      <c r="C304" s="14" t="s">
        <v>232</v>
      </c>
      <c r="D304" s="15" t="s">
        <v>13</v>
      </c>
      <c r="E304" s="16">
        <v>1174.2</v>
      </c>
      <c r="F304" s="17">
        <v>1</v>
      </c>
      <c r="G304" s="16">
        <f t="shared" si="36"/>
        <v>1174.2</v>
      </c>
      <c r="H304" s="18">
        <f t="shared" si="37"/>
        <v>97850</v>
      </c>
      <c r="I304" s="19">
        <v>1</v>
      </c>
    </row>
    <row r="305" spans="1:10" s="21" customFormat="1" ht="15.75">
      <c r="A305" s="13"/>
      <c r="B305" s="1" t="s">
        <v>30</v>
      </c>
      <c r="C305" s="14"/>
      <c r="D305" s="15"/>
      <c r="E305" s="16"/>
      <c r="F305" s="17"/>
      <c r="G305" s="22">
        <f>SUM(G278:G304)</f>
        <v>32154.700000000008</v>
      </c>
      <c r="H305" s="23">
        <f>SUM(H278:H304)</f>
        <v>2679558</v>
      </c>
      <c r="I305" s="42"/>
      <c r="J305" s="20"/>
    </row>
    <row r="306" spans="1:10" ht="15.75">
      <c r="A306" s="13"/>
      <c r="B306" s="45" t="s">
        <v>249</v>
      </c>
      <c r="C306" s="46"/>
      <c r="D306" s="46"/>
      <c r="E306" s="46"/>
      <c r="F306" s="46"/>
      <c r="G306" s="46"/>
      <c r="H306" s="46"/>
      <c r="I306" s="44"/>
    </row>
    <row r="307" spans="1:10" ht="15.75">
      <c r="A307" s="13">
        <f>A306+1</f>
        <v>1</v>
      </c>
      <c r="B307" s="1" t="s">
        <v>250</v>
      </c>
      <c r="C307" s="14" t="s">
        <v>249</v>
      </c>
      <c r="D307" s="15" t="s">
        <v>13</v>
      </c>
      <c r="E307" s="16">
        <v>1174.2</v>
      </c>
      <c r="F307" s="17">
        <v>1</v>
      </c>
      <c r="G307" s="16">
        <f t="shared" ref="G307:G321" si="39">ROUND(F307*E307,1)</f>
        <v>1174.2</v>
      </c>
      <c r="H307" s="18">
        <f t="shared" ref="H307:H321" si="40">ROUND(G307/12*1000,0)</f>
        <v>97850</v>
      </c>
      <c r="I307" s="40">
        <v>1</v>
      </c>
    </row>
    <row r="308" spans="1:10" ht="15.75">
      <c r="A308" s="13">
        <f t="shared" ref="A308:A321" si="41">A307+1</f>
        <v>2</v>
      </c>
      <c r="B308" s="1" t="s">
        <v>426</v>
      </c>
      <c r="C308" s="14" t="s">
        <v>249</v>
      </c>
      <c r="D308" s="15" t="s">
        <v>13</v>
      </c>
      <c r="E308" s="16">
        <v>1174.2</v>
      </c>
      <c r="F308" s="17">
        <v>1</v>
      </c>
      <c r="G308" s="16">
        <f t="shared" si="39"/>
        <v>1174.2</v>
      </c>
      <c r="H308" s="18">
        <f t="shared" si="40"/>
        <v>97850</v>
      </c>
      <c r="I308" s="19">
        <v>1</v>
      </c>
    </row>
    <row r="309" spans="1:10" ht="15.75">
      <c r="A309" s="13">
        <f t="shared" si="41"/>
        <v>3</v>
      </c>
      <c r="B309" s="1" t="s">
        <v>251</v>
      </c>
      <c r="C309" s="14" t="s">
        <v>249</v>
      </c>
      <c r="D309" s="15" t="s">
        <v>13</v>
      </c>
      <c r="E309" s="16">
        <v>1174.2</v>
      </c>
      <c r="F309" s="17">
        <v>1</v>
      </c>
      <c r="G309" s="16">
        <f t="shared" si="39"/>
        <v>1174.2</v>
      </c>
      <c r="H309" s="18">
        <f t="shared" si="40"/>
        <v>97850</v>
      </c>
      <c r="I309" s="19">
        <v>1</v>
      </c>
    </row>
    <row r="310" spans="1:10" ht="15.75">
      <c r="A310" s="13">
        <f t="shared" si="41"/>
        <v>4</v>
      </c>
      <c r="B310" s="1" t="s">
        <v>427</v>
      </c>
      <c r="C310" s="14" t="s">
        <v>249</v>
      </c>
      <c r="D310" s="15" t="s">
        <v>35</v>
      </c>
      <c r="E310" s="16">
        <v>1174.2</v>
      </c>
      <c r="F310" s="17">
        <v>0.95</v>
      </c>
      <c r="G310" s="16">
        <f t="shared" si="39"/>
        <v>1115.5</v>
      </c>
      <c r="H310" s="18">
        <f t="shared" si="40"/>
        <v>92958</v>
      </c>
      <c r="I310" s="19">
        <v>1</v>
      </c>
    </row>
    <row r="311" spans="1:10" ht="15.75">
      <c r="A311" s="13">
        <f t="shared" si="41"/>
        <v>5</v>
      </c>
      <c r="B311" s="1" t="s">
        <v>252</v>
      </c>
      <c r="C311" s="14" t="s">
        <v>249</v>
      </c>
      <c r="D311" s="15" t="s">
        <v>13</v>
      </c>
      <c r="E311" s="16">
        <v>1174.2</v>
      </c>
      <c r="F311" s="17">
        <v>1</v>
      </c>
      <c r="G311" s="16">
        <f t="shared" si="39"/>
        <v>1174.2</v>
      </c>
      <c r="H311" s="18">
        <f t="shared" si="40"/>
        <v>97850</v>
      </c>
      <c r="I311" s="19">
        <v>1</v>
      </c>
    </row>
    <row r="312" spans="1:10" ht="15.75">
      <c r="A312" s="13">
        <f t="shared" si="41"/>
        <v>6</v>
      </c>
      <c r="B312" s="1" t="s">
        <v>253</v>
      </c>
      <c r="C312" s="14" t="s">
        <v>249</v>
      </c>
      <c r="D312" s="15" t="s">
        <v>13</v>
      </c>
      <c r="E312" s="16">
        <v>1174.2</v>
      </c>
      <c r="F312" s="17">
        <v>1</v>
      </c>
      <c r="G312" s="16">
        <f t="shared" si="39"/>
        <v>1174.2</v>
      </c>
      <c r="H312" s="18">
        <f t="shared" si="40"/>
        <v>97850</v>
      </c>
      <c r="I312" s="19">
        <v>1</v>
      </c>
    </row>
    <row r="313" spans="1:10" ht="15.75">
      <c r="A313" s="13">
        <f t="shared" si="41"/>
        <v>7</v>
      </c>
      <c r="B313" s="1" t="s">
        <v>254</v>
      </c>
      <c r="C313" s="14" t="s">
        <v>249</v>
      </c>
      <c r="D313" s="15" t="s">
        <v>13</v>
      </c>
      <c r="E313" s="16">
        <v>1174.2</v>
      </c>
      <c r="F313" s="17">
        <v>1</v>
      </c>
      <c r="G313" s="16">
        <f t="shared" si="39"/>
        <v>1174.2</v>
      </c>
      <c r="H313" s="18">
        <f t="shared" si="40"/>
        <v>97850</v>
      </c>
      <c r="I313" s="19">
        <v>1</v>
      </c>
    </row>
    <row r="314" spans="1:10" ht="15.75">
      <c r="A314" s="13">
        <f t="shared" si="41"/>
        <v>8</v>
      </c>
      <c r="B314" s="1" t="s">
        <v>255</v>
      </c>
      <c r="C314" s="14" t="s">
        <v>249</v>
      </c>
      <c r="D314" s="15" t="s">
        <v>13</v>
      </c>
      <c r="E314" s="16">
        <v>1174.2</v>
      </c>
      <c r="F314" s="17">
        <v>1</v>
      </c>
      <c r="G314" s="16">
        <f t="shared" si="39"/>
        <v>1174.2</v>
      </c>
      <c r="H314" s="18">
        <f t="shared" si="40"/>
        <v>97850</v>
      </c>
      <c r="I314" s="19">
        <v>1</v>
      </c>
    </row>
    <row r="315" spans="1:10" ht="15.75">
      <c r="A315" s="13">
        <f t="shared" si="41"/>
        <v>9</v>
      </c>
      <c r="B315" s="1" t="s">
        <v>256</v>
      </c>
      <c r="C315" s="14" t="s">
        <v>249</v>
      </c>
      <c r="D315" s="15" t="s">
        <v>13</v>
      </c>
      <c r="E315" s="16">
        <v>1174.2</v>
      </c>
      <c r="F315" s="17">
        <v>1</v>
      </c>
      <c r="G315" s="16">
        <f t="shared" si="39"/>
        <v>1174.2</v>
      </c>
      <c r="H315" s="18">
        <f t="shared" si="40"/>
        <v>97850</v>
      </c>
      <c r="I315" s="19">
        <v>1</v>
      </c>
    </row>
    <row r="316" spans="1:10" ht="15.75">
      <c r="A316" s="13">
        <f t="shared" si="41"/>
        <v>10</v>
      </c>
      <c r="B316" s="1" t="s">
        <v>174</v>
      </c>
      <c r="C316" s="14" t="s">
        <v>249</v>
      </c>
      <c r="D316" s="15" t="s">
        <v>13</v>
      </c>
      <c r="E316" s="16">
        <v>1174.2</v>
      </c>
      <c r="F316" s="17">
        <v>1</v>
      </c>
      <c r="G316" s="16">
        <f t="shared" si="39"/>
        <v>1174.2</v>
      </c>
      <c r="H316" s="18">
        <f t="shared" si="40"/>
        <v>97850</v>
      </c>
      <c r="I316" s="19">
        <v>1</v>
      </c>
    </row>
    <row r="317" spans="1:10" ht="15.75">
      <c r="A317" s="13">
        <f t="shared" si="41"/>
        <v>11</v>
      </c>
      <c r="B317" s="1" t="s">
        <v>257</v>
      </c>
      <c r="C317" s="14" t="s">
        <v>249</v>
      </c>
      <c r="D317" s="15" t="s">
        <v>13</v>
      </c>
      <c r="E317" s="16">
        <v>1174.2</v>
      </c>
      <c r="F317" s="17">
        <v>1</v>
      </c>
      <c r="G317" s="16">
        <f t="shared" si="39"/>
        <v>1174.2</v>
      </c>
      <c r="H317" s="18">
        <f t="shared" si="40"/>
        <v>97850</v>
      </c>
      <c r="I317" s="19">
        <v>1</v>
      </c>
    </row>
    <row r="318" spans="1:10" ht="15.75">
      <c r="A318" s="13">
        <f t="shared" si="41"/>
        <v>12</v>
      </c>
      <c r="B318" s="1" t="s">
        <v>428</v>
      </c>
      <c r="C318" s="14" t="s">
        <v>249</v>
      </c>
      <c r="D318" s="15" t="s">
        <v>13</v>
      </c>
      <c r="E318" s="16">
        <v>1174.2</v>
      </c>
      <c r="F318" s="17">
        <v>1</v>
      </c>
      <c r="G318" s="16">
        <f t="shared" si="39"/>
        <v>1174.2</v>
      </c>
      <c r="H318" s="18">
        <f t="shared" si="40"/>
        <v>97850</v>
      </c>
      <c r="I318" s="19">
        <v>1</v>
      </c>
    </row>
    <row r="319" spans="1:10" ht="15.75">
      <c r="A319" s="13">
        <f t="shared" si="41"/>
        <v>13</v>
      </c>
      <c r="B319" s="1" t="s">
        <v>258</v>
      </c>
      <c r="C319" s="14" t="s">
        <v>249</v>
      </c>
      <c r="D319" s="15" t="s">
        <v>13</v>
      </c>
      <c r="E319" s="16">
        <v>1174.2</v>
      </c>
      <c r="F319" s="17">
        <v>1</v>
      </c>
      <c r="G319" s="16">
        <f t="shared" si="39"/>
        <v>1174.2</v>
      </c>
      <c r="H319" s="18">
        <f t="shared" si="40"/>
        <v>97850</v>
      </c>
      <c r="I319" s="19">
        <v>1</v>
      </c>
    </row>
    <row r="320" spans="1:10" ht="15.75">
      <c r="A320" s="13">
        <f t="shared" si="41"/>
        <v>14</v>
      </c>
      <c r="B320" s="1" t="s">
        <v>259</v>
      </c>
      <c r="C320" s="14" t="s">
        <v>249</v>
      </c>
      <c r="D320" s="15" t="s">
        <v>13</v>
      </c>
      <c r="E320" s="16">
        <v>1174.2</v>
      </c>
      <c r="F320" s="17">
        <v>1</v>
      </c>
      <c r="G320" s="16">
        <f t="shared" ref="G320" si="42">ROUND(F320*E320,1)</f>
        <v>1174.2</v>
      </c>
      <c r="H320" s="18">
        <f t="shared" si="40"/>
        <v>97850</v>
      </c>
      <c r="I320" s="19">
        <v>1</v>
      </c>
    </row>
    <row r="321" spans="1:10" ht="15.75">
      <c r="A321" s="13">
        <f t="shared" si="41"/>
        <v>15</v>
      </c>
      <c r="B321" s="1" t="s">
        <v>260</v>
      </c>
      <c r="C321" s="14" t="s">
        <v>249</v>
      </c>
      <c r="D321" s="15" t="s">
        <v>13</v>
      </c>
      <c r="E321" s="16">
        <v>1174.2</v>
      </c>
      <c r="F321" s="17">
        <v>1</v>
      </c>
      <c r="G321" s="16">
        <f t="shared" si="39"/>
        <v>1174.2</v>
      </c>
      <c r="H321" s="18">
        <f t="shared" si="40"/>
        <v>97850</v>
      </c>
      <c r="I321" s="19">
        <v>1</v>
      </c>
    </row>
    <row r="322" spans="1:10" s="21" customFormat="1" ht="15.75">
      <c r="A322" s="13"/>
      <c r="B322" s="1" t="s">
        <v>30</v>
      </c>
      <c r="C322" s="14"/>
      <c r="D322" s="15"/>
      <c r="E322" s="16"/>
      <c r="F322" s="17"/>
      <c r="G322" s="22">
        <f>SUM(G307:G321)</f>
        <v>17554.300000000003</v>
      </c>
      <c r="H322" s="23">
        <f>SUM(H307:H321)</f>
        <v>1462858</v>
      </c>
      <c r="I322" s="42"/>
      <c r="J322" s="26"/>
    </row>
    <row r="323" spans="1:10" ht="15.75">
      <c r="A323" s="13"/>
      <c r="B323" s="45" t="s">
        <v>261</v>
      </c>
      <c r="C323" s="46"/>
      <c r="D323" s="46"/>
      <c r="E323" s="46"/>
      <c r="F323" s="46"/>
      <c r="G323" s="46"/>
      <c r="H323" s="46"/>
      <c r="I323" s="44"/>
    </row>
    <row r="324" spans="1:10" ht="15.75">
      <c r="A324" s="13">
        <f>A323+1</f>
        <v>1</v>
      </c>
      <c r="B324" s="1" t="s">
        <v>262</v>
      </c>
      <c r="C324" s="14" t="s">
        <v>261</v>
      </c>
      <c r="D324" s="15" t="s">
        <v>13</v>
      </c>
      <c r="E324" s="16">
        <v>1174.2</v>
      </c>
      <c r="F324" s="17">
        <v>1</v>
      </c>
      <c r="G324" s="16">
        <f t="shared" ref="G324:G346" si="43">ROUND(F324*E324,1)</f>
        <v>1174.2</v>
      </c>
      <c r="H324" s="18">
        <f t="shared" ref="H324:H346" si="44">ROUND(G324/12*1000,0)</f>
        <v>97850</v>
      </c>
      <c r="I324" s="40">
        <v>1</v>
      </c>
    </row>
    <row r="325" spans="1:10" ht="15.75">
      <c r="A325" s="13">
        <f t="shared" ref="A325:A346" si="45">A324+1</f>
        <v>2</v>
      </c>
      <c r="B325" s="1" t="s">
        <v>263</v>
      </c>
      <c r="C325" s="14" t="s">
        <v>261</v>
      </c>
      <c r="D325" s="15" t="s">
        <v>13</v>
      </c>
      <c r="E325" s="16">
        <v>1174.2</v>
      </c>
      <c r="F325" s="17">
        <v>1</v>
      </c>
      <c r="G325" s="16">
        <f t="shared" si="43"/>
        <v>1174.2</v>
      </c>
      <c r="H325" s="18">
        <f t="shared" si="44"/>
        <v>97850</v>
      </c>
      <c r="I325" s="19">
        <v>1</v>
      </c>
    </row>
    <row r="326" spans="1:10" ht="15.75">
      <c r="A326" s="13">
        <f t="shared" si="45"/>
        <v>3</v>
      </c>
      <c r="B326" s="1" t="s">
        <v>264</v>
      </c>
      <c r="C326" s="14" t="s">
        <v>261</v>
      </c>
      <c r="D326" s="15" t="s">
        <v>13</v>
      </c>
      <c r="E326" s="16">
        <v>1174.2</v>
      </c>
      <c r="F326" s="17">
        <v>1</v>
      </c>
      <c r="G326" s="16">
        <f t="shared" si="43"/>
        <v>1174.2</v>
      </c>
      <c r="H326" s="18">
        <f t="shared" si="44"/>
        <v>97850</v>
      </c>
      <c r="I326" s="19">
        <v>1</v>
      </c>
    </row>
    <row r="327" spans="1:10" ht="15.75">
      <c r="A327" s="13">
        <f t="shared" si="45"/>
        <v>4</v>
      </c>
      <c r="B327" s="1" t="s">
        <v>101</v>
      </c>
      <c r="C327" s="14" t="s">
        <v>261</v>
      </c>
      <c r="D327" s="15" t="s">
        <v>13</v>
      </c>
      <c r="E327" s="16">
        <v>1174.2</v>
      </c>
      <c r="F327" s="17">
        <v>1</v>
      </c>
      <c r="G327" s="16">
        <f t="shared" si="43"/>
        <v>1174.2</v>
      </c>
      <c r="H327" s="18">
        <f t="shared" si="44"/>
        <v>97850</v>
      </c>
      <c r="I327" s="19">
        <v>1</v>
      </c>
    </row>
    <row r="328" spans="1:10" ht="15.75">
      <c r="A328" s="13">
        <f t="shared" si="45"/>
        <v>5</v>
      </c>
      <c r="B328" s="1" t="s">
        <v>265</v>
      </c>
      <c r="C328" s="14" t="s">
        <v>261</v>
      </c>
      <c r="D328" s="15" t="s">
        <v>13</v>
      </c>
      <c r="E328" s="16">
        <v>1174.2</v>
      </c>
      <c r="F328" s="17">
        <v>1</v>
      </c>
      <c r="G328" s="16">
        <f t="shared" si="43"/>
        <v>1174.2</v>
      </c>
      <c r="H328" s="18">
        <f t="shared" si="44"/>
        <v>97850</v>
      </c>
      <c r="I328" s="19">
        <v>1</v>
      </c>
    </row>
    <row r="329" spans="1:10" ht="15.75">
      <c r="A329" s="13">
        <f t="shared" si="45"/>
        <v>6</v>
      </c>
      <c r="B329" s="1" t="s">
        <v>17</v>
      </c>
      <c r="C329" s="14" t="s">
        <v>261</v>
      </c>
      <c r="D329" s="15" t="s">
        <v>13</v>
      </c>
      <c r="E329" s="16">
        <v>1174.2</v>
      </c>
      <c r="F329" s="17">
        <v>1</v>
      </c>
      <c r="G329" s="16">
        <f t="shared" si="43"/>
        <v>1174.2</v>
      </c>
      <c r="H329" s="18">
        <f t="shared" si="44"/>
        <v>97850</v>
      </c>
      <c r="I329" s="19">
        <v>1</v>
      </c>
    </row>
    <row r="330" spans="1:10" ht="15.75">
      <c r="A330" s="13">
        <f t="shared" si="45"/>
        <v>7</v>
      </c>
      <c r="B330" s="1" t="s">
        <v>266</v>
      </c>
      <c r="C330" s="14" t="s">
        <v>261</v>
      </c>
      <c r="D330" s="15" t="s">
        <v>13</v>
      </c>
      <c r="E330" s="16">
        <v>1174.2</v>
      </c>
      <c r="F330" s="17">
        <v>1</v>
      </c>
      <c r="G330" s="16">
        <f t="shared" si="43"/>
        <v>1174.2</v>
      </c>
      <c r="H330" s="18">
        <f t="shared" si="44"/>
        <v>97850</v>
      </c>
      <c r="I330" s="19">
        <v>1</v>
      </c>
    </row>
    <row r="331" spans="1:10" ht="15.75">
      <c r="A331" s="13">
        <f t="shared" si="45"/>
        <v>8</v>
      </c>
      <c r="B331" s="1" t="s">
        <v>267</v>
      </c>
      <c r="C331" s="14" t="s">
        <v>261</v>
      </c>
      <c r="D331" s="15" t="s">
        <v>13</v>
      </c>
      <c r="E331" s="16">
        <v>1174.2</v>
      </c>
      <c r="F331" s="17">
        <v>1</v>
      </c>
      <c r="G331" s="16">
        <f t="shared" si="43"/>
        <v>1174.2</v>
      </c>
      <c r="H331" s="18">
        <f t="shared" si="44"/>
        <v>97850</v>
      </c>
      <c r="I331" s="19">
        <v>1</v>
      </c>
    </row>
    <row r="332" spans="1:10" ht="15.75">
      <c r="A332" s="13">
        <f t="shared" si="45"/>
        <v>9</v>
      </c>
      <c r="B332" s="1" t="s">
        <v>40</v>
      </c>
      <c r="C332" s="14" t="s">
        <v>261</v>
      </c>
      <c r="D332" s="15" t="s">
        <v>13</v>
      </c>
      <c r="E332" s="16">
        <v>1174.2</v>
      </c>
      <c r="F332" s="17">
        <v>1</v>
      </c>
      <c r="G332" s="16">
        <f t="shared" si="43"/>
        <v>1174.2</v>
      </c>
      <c r="H332" s="18">
        <f t="shared" si="44"/>
        <v>97850</v>
      </c>
      <c r="I332" s="19">
        <v>1</v>
      </c>
    </row>
    <row r="333" spans="1:10" ht="15.75">
      <c r="A333" s="13">
        <f t="shared" si="45"/>
        <v>10</v>
      </c>
      <c r="B333" s="1" t="s">
        <v>268</v>
      </c>
      <c r="C333" s="14" t="s">
        <v>261</v>
      </c>
      <c r="D333" s="15" t="s">
        <v>35</v>
      </c>
      <c r="E333" s="16">
        <v>1174.2</v>
      </c>
      <c r="F333" s="17">
        <v>0.95</v>
      </c>
      <c r="G333" s="16">
        <f t="shared" si="43"/>
        <v>1115.5</v>
      </c>
      <c r="H333" s="18">
        <f t="shared" si="44"/>
        <v>92958</v>
      </c>
      <c r="I333" s="19">
        <v>1</v>
      </c>
    </row>
    <row r="334" spans="1:10" ht="15.75">
      <c r="A334" s="13">
        <f t="shared" si="45"/>
        <v>11</v>
      </c>
      <c r="B334" s="1" t="s">
        <v>63</v>
      </c>
      <c r="C334" s="14" t="s">
        <v>261</v>
      </c>
      <c r="D334" s="15" t="s">
        <v>13</v>
      </c>
      <c r="E334" s="16">
        <v>1174.2</v>
      </c>
      <c r="F334" s="17">
        <v>1</v>
      </c>
      <c r="G334" s="16">
        <f t="shared" si="43"/>
        <v>1174.2</v>
      </c>
      <c r="H334" s="18">
        <f t="shared" si="44"/>
        <v>97850</v>
      </c>
      <c r="I334" s="19">
        <v>1</v>
      </c>
    </row>
    <row r="335" spans="1:10" ht="15.75">
      <c r="A335" s="13">
        <f t="shared" si="45"/>
        <v>12</v>
      </c>
      <c r="B335" s="1" t="s">
        <v>269</v>
      </c>
      <c r="C335" s="14" t="s">
        <v>261</v>
      </c>
      <c r="D335" s="15" t="s">
        <v>13</v>
      </c>
      <c r="E335" s="16">
        <v>1174.2</v>
      </c>
      <c r="F335" s="17">
        <v>1</v>
      </c>
      <c r="G335" s="16">
        <f t="shared" si="43"/>
        <v>1174.2</v>
      </c>
      <c r="H335" s="18">
        <f t="shared" si="44"/>
        <v>97850</v>
      </c>
      <c r="I335" s="19">
        <v>1</v>
      </c>
    </row>
    <row r="336" spans="1:10" ht="15.75">
      <c r="A336" s="13">
        <f t="shared" si="45"/>
        <v>13</v>
      </c>
      <c r="B336" s="1" t="s">
        <v>270</v>
      </c>
      <c r="C336" s="14" t="s">
        <v>261</v>
      </c>
      <c r="D336" s="15" t="s">
        <v>13</v>
      </c>
      <c r="E336" s="16">
        <v>1174.2</v>
      </c>
      <c r="F336" s="17">
        <v>1</v>
      </c>
      <c r="G336" s="16">
        <f t="shared" si="43"/>
        <v>1174.2</v>
      </c>
      <c r="H336" s="18">
        <f t="shared" si="44"/>
        <v>97850</v>
      </c>
      <c r="I336" s="19">
        <v>1</v>
      </c>
    </row>
    <row r="337" spans="1:10" ht="15.75">
      <c r="A337" s="13">
        <f t="shared" si="45"/>
        <v>14</v>
      </c>
      <c r="B337" s="1" t="s">
        <v>271</v>
      </c>
      <c r="C337" s="14" t="s">
        <v>261</v>
      </c>
      <c r="D337" s="15" t="s">
        <v>13</v>
      </c>
      <c r="E337" s="16">
        <v>1174.2</v>
      </c>
      <c r="F337" s="17">
        <v>1</v>
      </c>
      <c r="G337" s="16">
        <f t="shared" si="43"/>
        <v>1174.2</v>
      </c>
      <c r="H337" s="18">
        <f t="shared" si="44"/>
        <v>97850</v>
      </c>
      <c r="I337" s="19">
        <v>1</v>
      </c>
    </row>
    <row r="338" spans="1:10" ht="15.75">
      <c r="A338" s="13">
        <f t="shared" si="45"/>
        <v>15</v>
      </c>
      <c r="B338" s="1" t="s">
        <v>272</v>
      </c>
      <c r="C338" s="14" t="s">
        <v>261</v>
      </c>
      <c r="D338" s="15" t="s">
        <v>13</v>
      </c>
      <c r="E338" s="16">
        <v>1174.2</v>
      </c>
      <c r="F338" s="17">
        <v>1</v>
      </c>
      <c r="G338" s="16">
        <f t="shared" si="43"/>
        <v>1174.2</v>
      </c>
      <c r="H338" s="18">
        <f t="shared" si="44"/>
        <v>97850</v>
      </c>
      <c r="I338" s="19">
        <v>1</v>
      </c>
    </row>
    <row r="339" spans="1:10" ht="15.75">
      <c r="A339" s="13">
        <f t="shared" si="45"/>
        <v>16</v>
      </c>
      <c r="B339" s="1" t="s">
        <v>273</v>
      </c>
      <c r="C339" s="14" t="s">
        <v>261</v>
      </c>
      <c r="D339" s="15" t="s">
        <v>13</v>
      </c>
      <c r="E339" s="16">
        <v>1174.2</v>
      </c>
      <c r="F339" s="17">
        <v>1</v>
      </c>
      <c r="G339" s="16">
        <f t="shared" si="43"/>
        <v>1174.2</v>
      </c>
      <c r="H339" s="18">
        <f t="shared" si="44"/>
        <v>97850</v>
      </c>
      <c r="I339" s="19">
        <v>1</v>
      </c>
    </row>
    <row r="340" spans="1:10" ht="15.75">
      <c r="A340" s="13">
        <f t="shared" si="45"/>
        <v>17</v>
      </c>
      <c r="B340" s="1" t="s">
        <v>274</v>
      </c>
      <c r="C340" s="14" t="s">
        <v>261</v>
      </c>
      <c r="D340" s="15" t="s">
        <v>13</v>
      </c>
      <c r="E340" s="16">
        <v>1174.2</v>
      </c>
      <c r="F340" s="17">
        <v>1</v>
      </c>
      <c r="G340" s="16">
        <f t="shared" si="43"/>
        <v>1174.2</v>
      </c>
      <c r="H340" s="18">
        <f t="shared" si="44"/>
        <v>97850</v>
      </c>
      <c r="I340" s="19">
        <v>1</v>
      </c>
    </row>
    <row r="341" spans="1:10" ht="15.75">
      <c r="A341" s="13">
        <f t="shared" si="45"/>
        <v>18</v>
      </c>
      <c r="B341" s="1" t="s">
        <v>275</v>
      </c>
      <c r="C341" s="14" t="s">
        <v>261</v>
      </c>
      <c r="D341" s="15" t="s">
        <v>13</v>
      </c>
      <c r="E341" s="16">
        <v>1174.2</v>
      </c>
      <c r="F341" s="17">
        <v>1</v>
      </c>
      <c r="G341" s="16">
        <f t="shared" si="43"/>
        <v>1174.2</v>
      </c>
      <c r="H341" s="18">
        <f t="shared" si="44"/>
        <v>97850</v>
      </c>
      <c r="I341" s="19">
        <v>1</v>
      </c>
    </row>
    <row r="342" spans="1:10" ht="15.75">
      <c r="A342" s="13">
        <f t="shared" si="45"/>
        <v>19</v>
      </c>
      <c r="B342" s="1" t="s">
        <v>429</v>
      </c>
      <c r="C342" s="14" t="s">
        <v>261</v>
      </c>
      <c r="D342" s="15" t="s">
        <v>13</v>
      </c>
      <c r="E342" s="16">
        <v>1860.3</v>
      </c>
      <c r="F342" s="17">
        <v>1</v>
      </c>
      <c r="G342" s="16">
        <f>ROUND(F342*E342,1)</f>
        <v>1860.3</v>
      </c>
      <c r="H342" s="18">
        <f t="shared" si="44"/>
        <v>155025</v>
      </c>
      <c r="I342" s="19">
        <v>1</v>
      </c>
    </row>
    <row r="343" spans="1:10" ht="15.75">
      <c r="A343" s="13">
        <f t="shared" si="45"/>
        <v>20</v>
      </c>
      <c r="B343" s="1" t="s">
        <v>276</v>
      </c>
      <c r="C343" s="14" t="s">
        <v>261</v>
      </c>
      <c r="D343" s="15" t="s">
        <v>13</v>
      </c>
      <c r="E343" s="16">
        <v>1174.2</v>
      </c>
      <c r="F343" s="17">
        <v>1</v>
      </c>
      <c r="G343" s="16">
        <f>ROUND(F343*E343,1)</f>
        <v>1174.2</v>
      </c>
      <c r="H343" s="18">
        <f t="shared" si="44"/>
        <v>97850</v>
      </c>
      <c r="I343" s="19">
        <v>1</v>
      </c>
    </row>
    <row r="344" spans="1:10" ht="30">
      <c r="A344" s="13">
        <f t="shared" si="45"/>
        <v>21</v>
      </c>
      <c r="B344" s="1" t="s">
        <v>431</v>
      </c>
      <c r="C344" s="14" t="s">
        <v>261</v>
      </c>
      <c r="D344" s="15" t="s">
        <v>13</v>
      </c>
      <c r="E344" s="16">
        <v>1174.2</v>
      </c>
      <c r="F344" s="17">
        <v>1</v>
      </c>
      <c r="G344" s="16">
        <f>ROUND(F344*E344,1)</f>
        <v>1174.2</v>
      </c>
      <c r="H344" s="18">
        <f t="shared" si="44"/>
        <v>97850</v>
      </c>
      <c r="I344" s="19">
        <v>1</v>
      </c>
    </row>
    <row r="345" spans="1:10" ht="15.75">
      <c r="A345" s="13">
        <f t="shared" si="45"/>
        <v>22</v>
      </c>
      <c r="B345" s="1" t="s">
        <v>430</v>
      </c>
      <c r="C345" s="14" t="s">
        <v>261</v>
      </c>
      <c r="D345" s="15" t="s">
        <v>13</v>
      </c>
      <c r="E345" s="16">
        <v>1174.2</v>
      </c>
      <c r="F345" s="17">
        <v>1</v>
      </c>
      <c r="G345" s="16">
        <f t="shared" si="43"/>
        <v>1174.2</v>
      </c>
      <c r="H345" s="18">
        <f t="shared" si="44"/>
        <v>97850</v>
      </c>
      <c r="I345" s="19">
        <v>1</v>
      </c>
    </row>
    <row r="346" spans="1:10" ht="15.75">
      <c r="A346" s="13">
        <f t="shared" si="45"/>
        <v>23</v>
      </c>
      <c r="B346" s="1" t="s">
        <v>277</v>
      </c>
      <c r="C346" s="14" t="s">
        <v>261</v>
      </c>
      <c r="D346" s="15" t="s">
        <v>13</v>
      </c>
      <c r="E346" s="16">
        <v>1174.2</v>
      </c>
      <c r="F346" s="17">
        <v>1</v>
      </c>
      <c r="G346" s="16">
        <f t="shared" si="43"/>
        <v>1174.2</v>
      </c>
      <c r="H346" s="18">
        <f t="shared" si="44"/>
        <v>97850</v>
      </c>
      <c r="I346" s="19">
        <v>1</v>
      </c>
    </row>
    <row r="347" spans="1:10" s="21" customFormat="1" ht="15.75">
      <c r="A347" s="13"/>
      <c r="B347" s="1" t="s">
        <v>30</v>
      </c>
      <c r="C347" s="14"/>
      <c r="D347" s="15"/>
      <c r="E347" s="16"/>
      <c r="F347" s="17"/>
      <c r="G347" s="22">
        <f>SUM(G324:G346)</f>
        <v>27634.000000000007</v>
      </c>
      <c r="H347" s="23">
        <f>SUM(H324:H346)</f>
        <v>2302833</v>
      </c>
      <c r="I347" s="42"/>
      <c r="J347" s="20"/>
    </row>
    <row r="348" spans="1:10" ht="15.75">
      <c r="A348" s="13"/>
      <c r="B348" s="45" t="s">
        <v>278</v>
      </c>
      <c r="C348" s="46"/>
      <c r="D348" s="46"/>
      <c r="E348" s="46"/>
      <c r="F348" s="46"/>
      <c r="G348" s="46"/>
      <c r="H348" s="46"/>
      <c r="I348" s="44"/>
    </row>
    <row r="349" spans="1:10" ht="15.75">
      <c r="A349" s="13">
        <f>A348+1</f>
        <v>1</v>
      </c>
      <c r="B349" s="1" t="s">
        <v>53</v>
      </c>
      <c r="C349" s="14" t="s">
        <v>278</v>
      </c>
      <c r="D349" s="15" t="s">
        <v>13</v>
      </c>
      <c r="E349" s="16">
        <v>1174.2</v>
      </c>
      <c r="F349" s="17">
        <v>1</v>
      </c>
      <c r="G349" s="16">
        <f t="shared" ref="G349:G374" si="46">ROUND(F349*E349,1)</f>
        <v>1174.2</v>
      </c>
      <c r="H349" s="18">
        <f t="shared" ref="H349:H374" si="47">ROUND(G349/12*1000,0)</f>
        <v>97850</v>
      </c>
      <c r="I349" s="40">
        <v>1</v>
      </c>
    </row>
    <row r="350" spans="1:10" ht="15.75">
      <c r="A350" s="13">
        <f t="shared" ref="A350:A374" si="48">A349+1</f>
        <v>2</v>
      </c>
      <c r="B350" s="1" t="s">
        <v>279</v>
      </c>
      <c r="C350" s="14" t="s">
        <v>278</v>
      </c>
      <c r="D350" s="15" t="s">
        <v>13</v>
      </c>
      <c r="E350" s="16">
        <v>1174.2</v>
      </c>
      <c r="F350" s="17">
        <v>1</v>
      </c>
      <c r="G350" s="16">
        <f t="shared" si="46"/>
        <v>1174.2</v>
      </c>
      <c r="H350" s="18">
        <f t="shared" si="47"/>
        <v>97850</v>
      </c>
      <c r="I350" s="19">
        <v>1</v>
      </c>
    </row>
    <row r="351" spans="1:10" ht="15.75">
      <c r="A351" s="13">
        <f t="shared" si="48"/>
        <v>3</v>
      </c>
      <c r="B351" s="1" t="s">
        <v>280</v>
      </c>
      <c r="C351" s="14" t="s">
        <v>278</v>
      </c>
      <c r="D351" s="15" t="s">
        <v>13</v>
      </c>
      <c r="E351" s="16">
        <v>1174.2</v>
      </c>
      <c r="F351" s="17">
        <v>1</v>
      </c>
      <c r="G351" s="16">
        <f t="shared" si="46"/>
        <v>1174.2</v>
      </c>
      <c r="H351" s="18">
        <f t="shared" si="47"/>
        <v>97850</v>
      </c>
      <c r="I351" s="19">
        <v>1</v>
      </c>
    </row>
    <row r="352" spans="1:10" ht="15.75">
      <c r="A352" s="13">
        <f t="shared" si="48"/>
        <v>4</v>
      </c>
      <c r="B352" s="1" t="s">
        <v>281</v>
      </c>
      <c r="C352" s="14" t="s">
        <v>278</v>
      </c>
      <c r="D352" s="15" t="s">
        <v>13</v>
      </c>
      <c r="E352" s="16">
        <v>1174.2</v>
      </c>
      <c r="F352" s="17">
        <v>1</v>
      </c>
      <c r="G352" s="16">
        <f t="shared" si="46"/>
        <v>1174.2</v>
      </c>
      <c r="H352" s="18">
        <f t="shared" si="47"/>
        <v>97850</v>
      </c>
      <c r="I352" s="19">
        <v>1</v>
      </c>
    </row>
    <row r="353" spans="1:9" ht="15.75">
      <c r="A353" s="13">
        <f t="shared" si="48"/>
        <v>5</v>
      </c>
      <c r="B353" s="1" t="s">
        <v>282</v>
      </c>
      <c r="C353" s="14" t="s">
        <v>278</v>
      </c>
      <c r="D353" s="15" t="s">
        <v>13</v>
      </c>
      <c r="E353" s="16">
        <v>1174.2</v>
      </c>
      <c r="F353" s="17">
        <v>1</v>
      </c>
      <c r="G353" s="16">
        <f t="shared" si="46"/>
        <v>1174.2</v>
      </c>
      <c r="H353" s="18">
        <f t="shared" si="47"/>
        <v>97850</v>
      </c>
      <c r="I353" s="19">
        <v>1</v>
      </c>
    </row>
    <row r="354" spans="1:9" ht="15.75">
      <c r="A354" s="13">
        <f t="shared" si="48"/>
        <v>6</v>
      </c>
      <c r="B354" s="1" t="s">
        <v>252</v>
      </c>
      <c r="C354" s="14" t="s">
        <v>278</v>
      </c>
      <c r="D354" s="15" t="s">
        <v>13</v>
      </c>
      <c r="E354" s="16">
        <v>1174.2</v>
      </c>
      <c r="F354" s="17">
        <v>1</v>
      </c>
      <c r="G354" s="16">
        <f t="shared" si="46"/>
        <v>1174.2</v>
      </c>
      <c r="H354" s="18">
        <f t="shared" si="47"/>
        <v>97850</v>
      </c>
      <c r="I354" s="19">
        <v>1</v>
      </c>
    </row>
    <row r="355" spans="1:9" ht="15.75">
      <c r="A355" s="13">
        <f t="shared" si="48"/>
        <v>7</v>
      </c>
      <c r="B355" s="1" t="s">
        <v>283</v>
      </c>
      <c r="C355" s="14" t="s">
        <v>278</v>
      </c>
      <c r="D355" s="15" t="s">
        <v>13</v>
      </c>
      <c r="E355" s="16">
        <v>1174.2</v>
      </c>
      <c r="F355" s="17">
        <v>1</v>
      </c>
      <c r="G355" s="16">
        <f t="shared" si="46"/>
        <v>1174.2</v>
      </c>
      <c r="H355" s="18">
        <f t="shared" si="47"/>
        <v>97850</v>
      </c>
      <c r="I355" s="19">
        <v>1</v>
      </c>
    </row>
    <row r="356" spans="1:9" ht="15.75">
      <c r="A356" s="13">
        <f t="shared" si="48"/>
        <v>8</v>
      </c>
      <c r="B356" s="1" t="s">
        <v>284</v>
      </c>
      <c r="C356" s="14" t="s">
        <v>278</v>
      </c>
      <c r="D356" s="15" t="s">
        <v>13</v>
      </c>
      <c r="E356" s="16">
        <v>1174.2</v>
      </c>
      <c r="F356" s="17">
        <v>1</v>
      </c>
      <c r="G356" s="16">
        <f t="shared" si="46"/>
        <v>1174.2</v>
      </c>
      <c r="H356" s="18">
        <f t="shared" si="47"/>
        <v>97850</v>
      </c>
      <c r="I356" s="19">
        <v>1</v>
      </c>
    </row>
    <row r="357" spans="1:9" ht="15.75">
      <c r="A357" s="13">
        <f t="shared" si="48"/>
        <v>9</v>
      </c>
      <c r="B357" s="1" t="s">
        <v>285</v>
      </c>
      <c r="C357" s="14" t="s">
        <v>278</v>
      </c>
      <c r="D357" s="15" t="s">
        <v>13</v>
      </c>
      <c r="E357" s="16">
        <v>1174.2</v>
      </c>
      <c r="F357" s="17">
        <v>1</v>
      </c>
      <c r="G357" s="16">
        <f t="shared" si="46"/>
        <v>1174.2</v>
      </c>
      <c r="H357" s="18">
        <f t="shared" si="47"/>
        <v>97850</v>
      </c>
      <c r="I357" s="19">
        <v>1</v>
      </c>
    </row>
    <row r="358" spans="1:9" ht="15.75">
      <c r="A358" s="13">
        <f t="shared" si="48"/>
        <v>10</v>
      </c>
      <c r="B358" s="1" t="s">
        <v>286</v>
      </c>
      <c r="C358" s="14" t="s">
        <v>278</v>
      </c>
      <c r="D358" s="15" t="s">
        <v>13</v>
      </c>
      <c r="E358" s="16">
        <v>1174.2</v>
      </c>
      <c r="F358" s="17">
        <v>1</v>
      </c>
      <c r="G358" s="16">
        <f t="shared" si="46"/>
        <v>1174.2</v>
      </c>
      <c r="H358" s="18">
        <f t="shared" si="47"/>
        <v>97850</v>
      </c>
      <c r="I358" s="19">
        <v>1</v>
      </c>
    </row>
    <row r="359" spans="1:9" ht="15.75">
      <c r="A359" s="13">
        <f t="shared" si="48"/>
        <v>11</v>
      </c>
      <c r="B359" s="1" t="s">
        <v>287</v>
      </c>
      <c r="C359" s="14" t="s">
        <v>278</v>
      </c>
      <c r="D359" s="15" t="s">
        <v>13</v>
      </c>
      <c r="E359" s="16">
        <v>1174.2</v>
      </c>
      <c r="F359" s="17">
        <v>1</v>
      </c>
      <c r="G359" s="16">
        <f t="shared" si="46"/>
        <v>1174.2</v>
      </c>
      <c r="H359" s="18">
        <f t="shared" si="47"/>
        <v>97850</v>
      </c>
      <c r="I359" s="19">
        <v>1</v>
      </c>
    </row>
    <row r="360" spans="1:9" ht="15.75">
      <c r="A360" s="13">
        <f t="shared" si="48"/>
        <v>12</v>
      </c>
      <c r="B360" s="1" t="s">
        <v>288</v>
      </c>
      <c r="C360" s="14" t="s">
        <v>278</v>
      </c>
      <c r="D360" s="15" t="s">
        <v>13</v>
      </c>
      <c r="E360" s="16">
        <v>1174.2</v>
      </c>
      <c r="F360" s="17">
        <v>1</v>
      </c>
      <c r="G360" s="16">
        <f t="shared" si="46"/>
        <v>1174.2</v>
      </c>
      <c r="H360" s="18">
        <f t="shared" si="47"/>
        <v>97850</v>
      </c>
      <c r="I360" s="19">
        <v>1</v>
      </c>
    </row>
    <row r="361" spans="1:9" ht="15.75">
      <c r="A361" s="13">
        <f t="shared" si="48"/>
        <v>13</v>
      </c>
      <c r="B361" s="1" t="s">
        <v>150</v>
      </c>
      <c r="C361" s="14" t="s">
        <v>278</v>
      </c>
      <c r="D361" s="15" t="s">
        <v>35</v>
      </c>
      <c r="E361" s="16">
        <v>1174.2</v>
      </c>
      <c r="F361" s="17">
        <v>0.95</v>
      </c>
      <c r="G361" s="16">
        <f t="shared" si="46"/>
        <v>1115.5</v>
      </c>
      <c r="H361" s="18">
        <f t="shared" si="47"/>
        <v>92958</v>
      </c>
      <c r="I361" s="19">
        <v>1</v>
      </c>
    </row>
    <row r="362" spans="1:9" ht="15.75">
      <c r="A362" s="13">
        <f t="shared" si="48"/>
        <v>14</v>
      </c>
      <c r="B362" s="1" t="s">
        <v>289</v>
      </c>
      <c r="C362" s="14" t="s">
        <v>278</v>
      </c>
      <c r="D362" s="15" t="s">
        <v>13</v>
      </c>
      <c r="E362" s="16">
        <v>1174.2</v>
      </c>
      <c r="F362" s="17">
        <v>1</v>
      </c>
      <c r="G362" s="16">
        <f t="shared" si="46"/>
        <v>1174.2</v>
      </c>
      <c r="H362" s="18">
        <f t="shared" si="47"/>
        <v>97850</v>
      </c>
      <c r="I362" s="19">
        <v>1</v>
      </c>
    </row>
    <row r="363" spans="1:9" ht="15.75">
      <c r="A363" s="13">
        <f t="shared" si="48"/>
        <v>15</v>
      </c>
      <c r="B363" s="1" t="s">
        <v>290</v>
      </c>
      <c r="C363" s="14" t="s">
        <v>278</v>
      </c>
      <c r="D363" s="15" t="s">
        <v>35</v>
      </c>
      <c r="E363" s="16">
        <v>1174.2</v>
      </c>
      <c r="F363" s="17">
        <v>0.95</v>
      </c>
      <c r="G363" s="16">
        <f t="shared" si="46"/>
        <v>1115.5</v>
      </c>
      <c r="H363" s="18">
        <f t="shared" si="47"/>
        <v>92958</v>
      </c>
      <c r="I363" s="19">
        <v>1</v>
      </c>
    </row>
    <row r="364" spans="1:9" ht="15.75">
      <c r="A364" s="13">
        <f t="shared" si="48"/>
        <v>16</v>
      </c>
      <c r="B364" s="1" t="s">
        <v>291</v>
      </c>
      <c r="C364" s="14" t="s">
        <v>278</v>
      </c>
      <c r="D364" s="15" t="s">
        <v>13</v>
      </c>
      <c r="E364" s="16">
        <v>1174.2</v>
      </c>
      <c r="F364" s="17">
        <v>1</v>
      </c>
      <c r="G364" s="16">
        <f t="shared" si="46"/>
        <v>1174.2</v>
      </c>
      <c r="H364" s="18">
        <f t="shared" si="47"/>
        <v>97850</v>
      </c>
      <c r="I364" s="19">
        <v>1</v>
      </c>
    </row>
    <row r="365" spans="1:9" ht="15.75">
      <c r="A365" s="13">
        <f t="shared" si="48"/>
        <v>17</v>
      </c>
      <c r="B365" s="1" t="s">
        <v>292</v>
      </c>
      <c r="C365" s="14" t="s">
        <v>278</v>
      </c>
      <c r="D365" s="15" t="s">
        <v>13</v>
      </c>
      <c r="E365" s="16">
        <v>1174.2</v>
      </c>
      <c r="F365" s="17">
        <v>1</v>
      </c>
      <c r="G365" s="16">
        <f t="shared" si="46"/>
        <v>1174.2</v>
      </c>
      <c r="H365" s="18">
        <f t="shared" si="47"/>
        <v>97850</v>
      </c>
      <c r="I365" s="19">
        <v>1</v>
      </c>
    </row>
    <row r="366" spans="1:9" ht="15.75">
      <c r="A366" s="13">
        <f t="shared" si="48"/>
        <v>18</v>
      </c>
      <c r="B366" s="1" t="s">
        <v>293</v>
      </c>
      <c r="C366" s="14" t="s">
        <v>278</v>
      </c>
      <c r="D366" s="15" t="s">
        <v>13</v>
      </c>
      <c r="E366" s="16">
        <v>1174.2</v>
      </c>
      <c r="F366" s="17">
        <v>1</v>
      </c>
      <c r="G366" s="16">
        <f t="shared" si="46"/>
        <v>1174.2</v>
      </c>
      <c r="H366" s="18">
        <f t="shared" si="47"/>
        <v>97850</v>
      </c>
      <c r="I366" s="19">
        <v>1</v>
      </c>
    </row>
    <row r="367" spans="1:9" ht="15.75">
      <c r="A367" s="13">
        <f t="shared" si="48"/>
        <v>19</v>
      </c>
      <c r="B367" s="1" t="s">
        <v>294</v>
      </c>
      <c r="C367" s="14" t="s">
        <v>278</v>
      </c>
      <c r="D367" s="15" t="s">
        <v>35</v>
      </c>
      <c r="E367" s="16">
        <v>1174.2</v>
      </c>
      <c r="F367" s="17">
        <v>0.95</v>
      </c>
      <c r="G367" s="16">
        <f t="shared" si="46"/>
        <v>1115.5</v>
      </c>
      <c r="H367" s="18">
        <f t="shared" si="47"/>
        <v>92958</v>
      </c>
      <c r="I367" s="19">
        <v>1</v>
      </c>
    </row>
    <row r="368" spans="1:9" ht="15.75">
      <c r="A368" s="13">
        <f t="shared" si="48"/>
        <v>20</v>
      </c>
      <c r="B368" s="1" t="s">
        <v>86</v>
      </c>
      <c r="C368" s="14" t="s">
        <v>278</v>
      </c>
      <c r="D368" s="15" t="s">
        <v>13</v>
      </c>
      <c r="E368" s="16">
        <v>1174.2</v>
      </c>
      <c r="F368" s="17">
        <v>1</v>
      </c>
      <c r="G368" s="16">
        <f t="shared" si="46"/>
        <v>1174.2</v>
      </c>
      <c r="H368" s="18">
        <f t="shared" si="47"/>
        <v>97850</v>
      </c>
      <c r="I368" s="19">
        <v>1</v>
      </c>
    </row>
    <row r="369" spans="1:10" ht="15.75">
      <c r="A369" s="13">
        <f t="shared" si="48"/>
        <v>21</v>
      </c>
      <c r="B369" s="1" t="s">
        <v>295</v>
      </c>
      <c r="C369" s="14" t="s">
        <v>278</v>
      </c>
      <c r="D369" s="15" t="s">
        <v>13</v>
      </c>
      <c r="E369" s="16">
        <v>1174.2</v>
      </c>
      <c r="F369" s="17">
        <v>1</v>
      </c>
      <c r="G369" s="16">
        <f t="shared" si="46"/>
        <v>1174.2</v>
      </c>
      <c r="H369" s="18">
        <f t="shared" si="47"/>
        <v>97850</v>
      </c>
      <c r="I369" s="19">
        <v>1</v>
      </c>
    </row>
    <row r="370" spans="1:10" ht="15.75">
      <c r="A370" s="13">
        <f t="shared" si="48"/>
        <v>22</v>
      </c>
      <c r="B370" s="1" t="s">
        <v>296</v>
      </c>
      <c r="C370" s="14" t="s">
        <v>278</v>
      </c>
      <c r="D370" s="15" t="s">
        <v>13</v>
      </c>
      <c r="E370" s="16">
        <v>1174.2</v>
      </c>
      <c r="F370" s="17">
        <v>1</v>
      </c>
      <c r="G370" s="16">
        <f t="shared" si="46"/>
        <v>1174.2</v>
      </c>
      <c r="H370" s="18">
        <f t="shared" si="47"/>
        <v>97850</v>
      </c>
      <c r="I370" s="19">
        <v>1</v>
      </c>
    </row>
    <row r="371" spans="1:10" ht="15.75">
      <c r="A371" s="13">
        <f t="shared" si="48"/>
        <v>23</v>
      </c>
      <c r="B371" s="1" t="s">
        <v>297</v>
      </c>
      <c r="C371" s="14" t="s">
        <v>278</v>
      </c>
      <c r="D371" s="15" t="s">
        <v>13</v>
      </c>
      <c r="E371" s="16">
        <v>1174.2</v>
      </c>
      <c r="F371" s="17">
        <v>1</v>
      </c>
      <c r="G371" s="16">
        <f t="shared" si="46"/>
        <v>1174.2</v>
      </c>
      <c r="H371" s="18">
        <f t="shared" si="47"/>
        <v>97850</v>
      </c>
      <c r="I371" s="19">
        <v>1</v>
      </c>
    </row>
    <row r="372" spans="1:10" ht="15.75">
      <c r="A372" s="13">
        <f t="shared" si="48"/>
        <v>24</v>
      </c>
      <c r="B372" s="1" t="s">
        <v>298</v>
      </c>
      <c r="C372" s="14" t="s">
        <v>278</v>
      </c>
      <c r="D372" s="15" t="s">
        <v>13</v>
      </c>
      <c r="E372" s="16">
        <v>1174.2</v>
      </c>
      <c r="F372" s="17">
        <v>1</v>
      </c>
      <c r="G372" s="16">
        <f t="shared" si="46"/>
        <v>1174.2</v>
      </c>
      <c r="H372" s="18">
        <f t="shared" si="47"/>
        <v>97850</v>
      </c>
      <c r="I372" s="19">
        <v>1</v>
      </c>
    </row>
    <row r="373" spans="1:10" ht="15.75">
      <c r="A373" s="13">
        <f t="shared" si="48"/>
        <v>25</v>
      </c>
      <c r="B373" s="1" t="s">
        <v>299</v>
      </c>
      <c r="C373" s="14" t="s">
        <v>278</v>
      </c>
      <c r="D373" s="15" t="s">
        <v>13</v>
      </c>
      <c r="E373" s="16">
        <v>1174.2</v>
      </c>
      <c r="F373" s="17">
        <v>1</v>
      </c>
      <c r="G373" s="16">
        <f t="shared" si="46"/>
        <v>1174.2</v>
      </c>
      <c r="H373" s="18">
        <f t="shared" si="47"/>
        <v>97850</v>
      </c>
      <c r="I373" s="19">
        <v>1</v>
      </c>
    </row>
    <row r="374" spans="1:10" ht="15.75">
      <c r="A374" s="13">
        <f t="shared" si="48"/>
        <v>26</v>
      </c>
      <c r="B374" s="1" t="s">
        <v>300</v>
      </c>
      <c r="C374" s="14" t="s">
        <v>278</v>
      </c>
      <c r="D374" s="15" t="s">
        <v>13</v>
      </c>
      <c r="E374" s="16">
        <v>1174.2</v>
      </c>
      <c r="F374" s="17">
        <v>1</v>
      </c>
      <c r="G374" s="16">
        <f t="shared" si="46"/>
        <v>1174.2</v>
      </c>
      <c r="H374" s="18">
        <f t="shared" si="47"/>
        <v>97850</v>
      </c>
      <c r="I374" s="19">
        <v>1</v>
      </c>
    </row>
    <row r="375" spans="1:10" s="21" customFormat="1" ht="15.75">
      <c r="A375" s="13"/>
      <c r="B375" s="1" t="s">
        <v>30</v>
      </c>
      <c r="C375" s="14"/>
      <c r="D375" s="15"/>
      <c r="E375" s="16"/>
      <c r="F375" s="17"/>
      <c r="G375" s="22">
        <f>SUM(G349:G374)</f>
        <v>30353.100000000013</v>
      </c>
      <c r="H375" s="23">
        <f>SUM(H349:H374)</f>
        <v>2529424</v>
      </c>
      <c r="I375" s="42"/>
      <c r="J375" s="20"/>
    </row>
    <row r="376" spans="1:10" ht="15.75">
      <c r="A376" s="13"/>
      <c r="B376" s="45" t="s">
        <v>301</v>
      </c>
      <c r="C376" s="46"/>
      <c r="D376" s="46"/>
      <c r="E376" s="46"/>
      <c r="F376" s="46"/>
      <c r="G376" s="46"/>
      <c r="H376" s="46"/>
      <c r="I376" s="44"/>
    </row>
    <row r="377" spans="1:10" ht="15.75">
      <c r="A377" s="13">
        <f>A376+1</f>
        <v>1</v>
      </c>
      <c r="B377" s="1" t="s">
        <v>302</v>
      </c>
      <c r="C377" s="14" t="s">
        <v>301</v>
      </c>
      <c r="D377" s="15" t="s">
        <v>13</v>
      </c>
      <c r="E377" s="16">
        <v>1174.2</v>
      </c>
      <c r="F377" s="17">
        <v>1</v>
      </c>
      <c r="G377" s="16">
        <f t="shared" ref="G377:G392" si="49">ROUND(F377*E377,1)</f>
        <v>1174.2</v>
      </c>
      <c r="H377" s="18">
        <f t="shared" ref="H377:H392" si="50">ROUND(G377/12*1000,0)</f>
        <v>97850</v>
      </c>
      <c r="I377" s="40">
        <v>1</v>
      </c>
    </row>
    <row r="378" spans="1:10" ht="15.75">
      <c r="A378" s="13">
        <f t="shared" ref="A378:A392" si="51">A377+1</f>
        <v>2</v>
      </c>
      <c r="B378" s="1" t="s">
        <v>53</v>
      </c>
      <c r="C378" s="14" t="s">
        <v>301</v>
      </c>
      <c r="D378" s="15" t="s">
        <v>13</v>
      </c>
      <c r="E378" s="16">
        <v>1174.2</v>
      </c>
      <c r="F378" s="17">
        <v>0.95</v>
      </c>
      <c r="G378" s="16">
        <f t="shared" si="49"/>
        <v>1115.5</v>
      </c>
      <c r="H378" s="18">
        <f t="shared" si="50"/>
        <v>92958</v>
      </c>
      <c r="I378" s="19">
        <v>1</v>
      </c>
    </row>
    <row r="379" spans="1:10" ht="15.75">
      <c r="A379" s="13">
        <f t="shared" si="51"/>
        <v>3</v>
      </c>
      <c r="B379" s="1" t="s">
        <v>303</v>
      </c>
      <c r="C379" s="14" t="s">
        <v>301</v>
      </c>
      <c r="D379" s="15" t="s">
        <v>13</v>
      </c>
      <c r="E379" s="16">
        <v>1174.2</v>
      </c>
      <c r="F379" s="17">
        <v>1</v>
      </c>
      <c r="G379" s="16">
        <f t="shared" si="49"/>
        <v>1174.2</v>
      </c>
      <c r="H379" s="18">
        <f t="shared" si="50"/>
        <v>97850</v>
      </c>
      <c r="I379" s="19">
        <v>1</v>
      </c>
    </row>
    <row r="380" spans="1:10" ht="15.75">
      <c r="A380" s="13">
        <f t="shared" si="51"/>
        <v>4</v>
      </c>
      <c r="B380" s="1" t="s">
        <v>304</v>
      </c>
      <c r="C380" s="14" t="s">
        <v>301</v>
      </c>
      <c r="D380" s="15" t="s">
        <v>13</v>
      </c>
      <c r="E380" s="16">
        <v>1174.2</v>
      </c>
      <c r="F380" s="17">
        <v>1</v>
      </c>
      <c r="G380" s="16">
        <f t="shared" si="49"/>
        <v>1174.2</v>
      </c>
      <c r="H380" s="18">
        <f t="shared" si="50"/>
        <v>97850</v>
      </c>
      <c r="I380" s="19">
        <v>1</v>
      </c>
    </row>
    <row r="381" spans="1:10" ht="15.75">
      <c r="A381" s="13">
        <f t="shared" si="51"/>
        <v>5</v>
      </c>
      <c r="B381" s="1" t="s">
        <v>305</v>
      </c>
      <c r="C381" s="14" t="s">
        <v>301</v>
      </c>
      <c r="D381" s="15" t="s">
        <v>13</v>
      </c>
      <c r="E381" s="16">
        <v>1174.2</v>
      </c>
      <c r="F381" s="17">
        <v>1</v>
      </c>
      <c r="G381" s="16">
        <f t="shared" si="49"/>
        <v>1174.2</v>
      </c>
      <c r="H381" s="18">
        <f t="shared" si="50"/>
        <v>97850</v>
      </c>
      <c r="I381" s="19">
        <v>1</v>
      </c>
    </row>
    <row r="382" spans="1:10" ht="30">
      <c r="A382" s="13">
        <f t="shared" si="51"/>
        <v>6</v>
      </c>
      <c r="B382" s="1" t="s">
        <v>306</v>
      </c>
      <c r="C382" s="14" t="s">
        <v>301</v>
      </c>
      <c r="D382" s="15" t="s">
        <v>13</v>
      </c>
      <c r="E382" s="16">
        <v>1174.2</v>
      </c>
      <c r="F382" s="17">
        <v>1</v>
      </c>
      <c r="G382" s="16">
        <f t="shared" si="49"/>
        <v>1174.2</v>
      </c>
      <c r="H382" s="18">
        <f t="shared" si="50"/>
        <v>97850</v>
      </c>
      <c r="I382" s="19">
        <v>1</v>
      </c>
    </row>
    <row r="383" spans="1:10" ht="15.75">
      <c r="A383" s="13">
        <f t="shared" si="51"/>
        <v>7</v>
      </c>
      <c r="B383" s="1" t="s">
        <v>79</v>
      </c>
      <c r="C383" s="14" t="s">
        <v>301</v>
      </c>
      <c r="D383" s="15" t="s">
        <v>13</v>
      </c>
      <c r="E383" s="16">
        <v>1174.2</v>
      </c>
      <c r="F383" s="17">
        <v>1</v>
      </c>
      <c r="G383" s="16">
        <f t="shared" si="49"/>
        <v>1174.2</v>
      </c>
      <c r="H383" s="18">
        <f t="shared" si="50"/>
        <v>97850</v>
      </c>
      <c r="I383" s="19">
        <v>1</v>
      </c>
    </row>
    <row r="384" spans="1:10" ht="15.75">
      <c r="A384" s="13">
        <f t="shared" si="51"/>
        <v>8</v>
      </c>
      <c r="B384" s="1" t="s">
        <v>307</v>
      </c>
      <c r="C384" s="14" t="s">
        <v>301</v>
      </c>
      <c r="D384" s="15" t="s">
        <v>13</v>
      </c>
      <c r="E384" s="16">
        <v>1174.2</v>
      </c>
      <c r="F384" s="17">
        <v>1</v>
      </c>
      <c r="G384" s="16">
        <f t="shared" si="49"/>
        <v>1174.2</v>
      </c>
      <c r="H384" s="18">
        <f t="shared" si="50"/>
        <v>97850</v>
      </c>
      <c r="I384" s="19">
        <v>1</v>
      </c>
    </row>
    <row r="385" spans="1:10" ht="15.75">
      <c r="A385" s="13">
        <f t="shared" si="51"/>
        <v>9</v>
      </c>
      <c r="B385" s="1" t="s">
        <v>308</v>
      </c>
      <c r="C385" s="14" t="s">
        <v>301</v>
      </c>
      <c r="D385" s="15" t="s">
        <v>13</v>
      </c>
      <c r="E385" s="16">
        <v>1174.2</v>
      </c>
      <c r="F385" s="17">
        <v>1</v>
      </c>
      <c r="G385" s="16">
        <f t="shared" si="49"/>
        <v>1174.2</v>
      </c>
      <c r="H385" s="18">
        <f t="shared" si="50"/>
        <v>97850</v>
      </c>
      <c r="I385" s="19">
        <v>1</v>
      </c>
    </row>
    <row r="386" spans="1:10" ht="15.75">
      <c r="A386" s="13">
        <f t="shared" si="51"/>
        <v>10</v>
      </c>
      <c r="B386" s="1" t="s">
        <v>309</v>
      </c>
      <c r="C386" s="14" t="s">
        <v>301</v>
      </c>
      <c r="D386" s="15" t="s">
        <v>13</v>
      </c>
      <c r="E386" s="16">
        <v>1174.2</v>
      </c>
      <c r="F386" s="17">
        <v>1</v>
      </c>
      <c r="G386" s="16">
        <f t="shared" si="49"/>
        <v>1174.2</v>
      </c>
      <c r="H386" s="18">
        <f t="shared" si="50"/>
        <v>97850</v>
      </c>
      <c r="I386" s="19">
        <v>1</v>
      </c>
    </row>
    <row r="387" spans="1:10" ht="15.75">
      <c r="A387" s="13">
        <f t="shared" si="51"/>
        <v>11</v>
      </c>
      <c r="B387" s="1" t="s">
        <v>26</v>
      </c>
      <c r="C387" s="14" t="s">
        <v>301</v>
      </c>
      <c r="D387" s="15" t="s">
        <v>13</v>
      </c>
      <c r="E387" s="16">
        <v>1174.2</v>
      </c>
      <c r="F387" s="17">
        <v>1</v>
      </c>
      <c r="G387" s="16">
        <f t="shared" si="49"/>
        <v>1174.2</v>
      </c>
      <c r="H387" s="18">
        <f t="shared" si="50"/>
        <v>97850</v>
      </c>
      <c r="I387" s="19">
        <v>1</v>
      </c>
    </row>
    <row r="388" spans="1:10" ht="15.75">
      <c r="A388" s="13">
        <f t="shared" si="51"/>
        <v>12</v>
      </c>
      <c r="B388" s="1" t="s">
        <v>310</v>
      </c>
      <c r="C388" s="14" t="s">
        <v>301</v>
      </c>
      <c r="D388" s="15" t="s">
        <v>13</v>
      </c>
      <c r="E388" s="16">
        <v>1174.2</v>
      </c>
      <c r="F388" s="17">
        <v>1</v>
      </c>
      <c r="G388" s="16">
        <f t="shared" si="49"/>
        <v>1174.2</v>
      </c>
      <c r="H388" s="18">
        <f t="shared" si="50"/>
        <v>97850</v>
      </c>
      <c r="I388" s="19">
        <v>1</v>
      </c>
    </row>
    <row r="389" spans="1:10" ht="15.75">
      <c r="A389" s="13">
        <f t="shared" si="51"/>
        <v>13</v>
      </c>
      <c r="B389" s="1" t="s">
        <v>45</v>
      </c>
      <c r="C389" s="14" t="s">
        <v>301</v>
      </c>
      <c r="D389" s="15" t="s">
        <v>13</v>
      </c>
      <c r="E389" s="16">
        <v>1174.2</v>
      </c>
      <c r="F389" s="17">
        <v>1</v>
      </c>
      <c r="G389" s="16">
        <f t="shared" si="49"/>
        <v>1174.2</v>
      </c>
      <c r="H389" s="18">
        <f t="shared" si="50"/>
        <v>97850</v>
      </c>
      <c r="I389" s="19">
        <v>1</v>
      </c>
    </row>
    <row r="390" spans="1:10" ht="15.75">
      <c r="A390" s="13">
        <f t="shared" si="51"/>
        <v>14</v>
      </c>
      <c r="B390" s="1" t="s">
        <v>311</v>
      </c>
      <c r="C390" s="14" t="s">
        <v>301</v>
      </c>
      <c r="D390" s="15" t="s">
        <v>13</v>
      </c>
      <c r="E390" s="16">
        <v>1174.2</v>
      </c>
      <c r="F390" s="17">
        <v>1</v>
      </c>
      <c r="G390" s="16">
        <f t="shared" si="49"/>
        <v>1174.2</v>
      </c>
      <c r="H390" s="18">
        <f t="shared" si="50"/>
        <v>97850</v>
      </c>
      <c r="I390" s="19">
        <v>1</v>
      </c>
    </row>
    <row r="391" spans="1:10" ht="15.75">
      <c r="A391" s="13">
        <f t="shared" si="51"/>
        <v>15</v>
      </c>
      <c r="B391" s="1" t="s">
        <v>312</v>
      </c>
      <c r="C391" s="14" t="s">
        <v>301</v>
      </c>
      <c r="D391" s="15" t="s">
        <v>13</v>
      </c>
      <c r="E391" s="16">
        <v>1174.2</v>
      </c>
      <c r="F391" s="17">
        <v>1</v>
      </c>
      <c r="G391" s="16">
        <f t="shared" si="49"/>
        <v>1174.2</v>
      </c>
      <c r="H391" s="18">
        <f t="shared" si="50"/>
        <v>97850</v>
      </c>
      <c r="I391" s="19">
        <v>1</v>
      </c>
    </row>
    <row r="392" spans="1:10" ht="15.75">
      <c r="A392" s="13">
        <f t="shared" si="51"/>
        <v>16</v>
      </c>
      <c r="B392" s="1" t="s">
        <v>313</v>
      </c>
      <c r="C392" s="14" t="s">
        <v>301</v>
      </c>
      <c r="D392" s="15" t="s">
        <v>13</v>
      </c>
      <c r="E392" s="16">
        <v>1174.2</v>
      </c>
      <c r="F392" s="17">
        <v>1</v>
      </c>
      <c r="G392" s="16">
        <f t="shared" si="49"/>
        <v>1174.2</v>
      </c>
      <c r="H392" s="18">
        <f t="shared" si="50"/>
        <v>97850</v>
      </c>
      <c r="I392" s="19">
        <v>1</v>
      </c>
    </row>
    <row r="393" spans="1:10" s="21" customFormat="1" ht="15.75">
      <c r="A393" s="13"/>
      <c r="B393" s="1" t="s">
        <v>30</v>
      </c>
      <c r="C393" s="14"/>
      <c r="D393" s="15"/>
      <c r="E393" s="16"/>
      <c r="F393" s="17"/>
      <c r="G393" s="22">
        <f>SUM(G377:G392)</f>
        <v>18728.500000000004</v>
      </c>
      <c r="H393" s="23">
        <f>SUM(H377:H392)</f>
        <v>1560708</v>
      </c>
      <c r="I393" s="42"/>
      <c r="J393" s="20"/>
    </row>
    <row r="394" spans="1:10" ht="15.75">
      <c r="A394" s="13"/>
      <c r="B394" s="45" t="s">
        <v>314</v>
      </c>
      <c r="C394" s="46"/>
      <c r="D394" s="46"/>
      <c r="E394" s="46"/>
      <c r="F394" s="46"/>
      <c r="G394" s="46"/>
      <c r="H394" s="46"/>
      <c r="I394" s="44"/>
    </row>
    <row r="395" spans="1:10" ht="15.75">
      <c r="A395" s="13">
        <f>A394+1</f>
        <v>1</v>
      </c>
      <c r="B395" s="1" t="s">
        <v>432</v>
      </c>
      <c r="C395" s="14" t="s">
        <v>314</v>
      </c>
      <c r="D395" s="15" t="s">
        <v>13</v>
      </c>
      <c r="E395" s="16">
        <v>1174.2</v>
      </c>
      <c r="F395" s="17">
        <v>1</v>
      </c>
      <c r="G395" s="16">
        <f t="shared" ref="G395:G426" si="52">ROUND(F395*E395,1)</f>
        <v>1174.2</v>
      </c>
      <c r="H395" s="18">
        <f t="shared" ref="H395:H426" si="53">ROUND(G395/12*1000,0)</f>
        <v>97850</v>
      </c>
      <c r="I395" s="40">
        <v>1</v>
      </c>
    </row>
    <row r="396" spans="1:10" ht="15.75">
      <c r="A396" s="13">
        <f t="shared" ref="A396:A426" si="54">A395+1</f>
        <v>2</v>
      </c>
      <c r="B396" s="1" t="s">
        <v>433</v>
      </c>
      <c r="C396" s="14" t="s">
        <v>314</v>
      </c>
      <c r="D396" s="15" t="s">
        <v>13</v>
      </c>
      <c r="E396" s="16">
        <v>1174.2</v>
      </c>
      <c r="F396" s="17">
        <v>1</v>
      </c>
      <c r="G396" s="16">
        <f t="shared" si="52"/>
        <v>1174.2</v>
      </c>
      <c r="H396" s="18">
        <f t="shared" si="53"/>
        <v>97850</v>
      </c>
      <c r="I396" s="19">
        <v>1</v>
      </c>
    </row>
    <row r="397" spans="1:10" ht="15.75">
      <c r="A397" s="13">
        <f t="shared" si="54"/>
        <v>3</v>
      </c>
      <c r="B397" s="1" t="s">
        <v>279</v>
      </c>
      <c r="C397" s="14" t="s">
        <v>314</v>
      </c>
      <c r="D397" s="15" t="s">
        <v>13</v>
      </c>
      <c r="E397" s="16">
        <v>1174.2</v>
      </c>
      <c r="F397" s="17">
        <v>1</v>
      </c>
      <c r="G397" s="16">
        <f t="shared" si="52"/>
        <v>1174.2</v>
      </c>
      <c r="H397" s="18">
        <f t="shared" si="53"/>
        <v>97850</v>
      </c>
      <c r="I397" s="19">
        <v>1</v>
      </c>
    </row>
    <row r="398" spans="1:10" ht="15.75">
      <c r="A398" s="13">
        <f t="shared" si="54"/>
        <v>4</v>
      </c>
      <c r="B398" s="1" t="s">
        <v>434</v>
      </c>
      <c r="C398" s="14" t="s">
        <v>314</v>
      </c>
      <c r="D398" s="15" t="s">
        <v>13</v>
      </c>
      <c r="E398" s="16">
        <v>1174.2</v>
      </c>
      <c r="F398" s="17">
        <v>1</v>
      </c>
      <c r="G398" s="16">
        <f t="shared" si="52"/>
        <v>1174.2</v>
      </c>
      <c r="H398" s="18">
        <f t="shared" si="53"/>
        <v>97850</v>
      </c>
      <c r="I398" s="19">
        <v>1</v>
      </c>
    </row>
    <row r="399" spans="1:10" ht="15.75">
      <c r="A399" s="13">
        <f t="shared" si="54"/>
        <v>5</v>
      </c>
      <c r="B399" s="1" t="s">
        <v>315</v>
      </c>
      <c r="C399" s="14" t="s">
        <v>314</v>
      </c>
      <c r="D399" s="15" t="s">
        <v>13</v>
      </c>
      <c r="E399" s="16">
        <v>1174.2</v>
      </c>
      <c r="F399" s="17">
        <v>1</v>
      </c>
      <c r="G399" s="16">
        <f t="shared" si="52"/>
        <v>1174.2</v>
      </c>
      <c r="H399" s="18">
        <f t="shared" si="53"/>
        <v>97850</v>
      </c>
      <c r="I399" s="19">
        <v>1</v>
      </c>
    </row>
    <row r="400" spans="1:10" ht="15.75">
      <c r="A400" s="13">
        <f t="shared" si="54"/>
        <v>6</v>
      </c>
      <c r="B400" s="1" t="s">
        <v>435</v>
      </c>
      <c r="C400" s="14" t="s">
        <v>314</v>
      </c>
      <c r="D400" s="15" t="s">
        <v>13</v>
      </c>
      <c r="E400" s="16">
        <v>1174.2</v>
      </c>
      <c r="F400" s="17">
        <v>1</v>
      </c>
      <c r="G400" s="16">
        <f t="shared" si="52"/>
        <v>1174.2</v>
      </c>
      <c r="H400" s="18">
        <f t="shared" si="53"/>
        <v>97850</v>
      </c>
      <c r="I400" s="19">
        <v>1</v>
      </c>
    </row>
    <row r="401" spans="1:10" ht="15.75">
      <c r="A401" s="13">
        <f t="shared" si="54"/>
        <v>7</v>
      </c>
      <c r="B401" s="1" t="s">
        <v>316</v>
      </c>
      <c r="C401" s="14" t="s">
        <v>314</v>
      </c>
      <c r="D401" s="15" t="s">
        <v>13</v>
      </c>
      <c r="E401" s="16">
        <v>1174.2</v>
      </c>
      <c r="F401" s="17">
        <v>1</v>
      </c>
      <c r="G401" s="16">
        <f t="shared" si="52"/>
        <v>1174.2</v>
      </c>
      <c r="H401" s="18">
        <f t="shared" si="53"/>
        <v>97850</v>
      </c>
      <c r="I401" s="19">
        <v>1</v>
      </c>
    </row>
    <row r="402" spans="1:10" ht="15.75">
      <c r="A402" s="13">
        <f t="shared" si="54"/>
        <v>8</v>
      </c>
      <c r="B402" s="1" t="s">
        <v>436</v>
      </c>
      <c r="C402" s="14" t="s">
        <v>314</v>
      </c>
      <c r="D402" s="15" t="s">
        <v>13</v>
      </c>
      <c r="E402" s="16">
        <v>1174.2</v>
      </c>
      <c r="F402" s="17">
        <v>1</v>
      </c>
      <c r="G402" s="16">
        <f t="shared" si="52"/>
        <v>1174.2</v>
      </c>
      <c r="H402" s="18">
        <f t="shared" si="53"/>
        <v>97850</v>
      </c>
      <c r="I402" s="19">
        <v>1</v>
      </c>
    </row>
    <row r="403" spans="1:10" ht="15.75">
      <c r="A403" s="13">
        <f t="shared" si="54"/>
        <v>9</v>
      </c>
      <c r="B403" s="1" t="s">
        <v>437</v>
      </c>
      <c r="C403" s="14" t="s">
        <v>314</v>
      </c>
      <c r="D403" s="15" t="s">
        <v>13</v>
      </c>
      <c r="E403" s="16">
        <v>1174.2</v>
      </c>
      <c r="F403" s="17">
        <v>1</v>
      </c>
      <c r="G403" s="16">
        <f t="shared" si="52"/>
        <v>1174.2</v>
      </c>
      <c r="H403" s="18">
        <f t="shared" si="53"/>
        <v>97850</v>
      </c>
      <c r="I403" s="19">
        <v>1</v>
      </c>
    </row>
    <row r="404" spans="1:10" ht="15.75">
      <c r="A404" s="13">
        <f t="shared" si="54"/>
        <v>10</v>
      </c>
      <c r="B404" s="1" t="s">
        <v>438</v>
      </c>
      <c r="C404" s="14" t="s">
        <v>314</v>
      </c>
      <c r="D404" s="15" t="s">
        <v>35</v>
      </c>
      <c r="E404" s="16">
        <v>1174.2</v>
      </c>
      <c r="F404" s="17">
        <v>0.95</v>
      </c>
      <c r="G404" s="16">
        <f t="shared" si="52"/>
        <v>1115.5</v>
      </c>
      <c r="H404" s="18">
        <f t="shared" si="53"/>
        <v>92958</v>
      </c>
      <c r="I404" s="19">
        <v>1</v>
      </c>
    </row>
    <row r="405" spans="1:10" ht="15.75">
      <c r="A405" s="13">
        <f t="shared" si="54"/>
        <v>11</v>
      </c>
      <c r="B405" s="1" t="s">
        <v>439</v>
      </c>
      <c r="C405" s="14" t="s">
        <v>314</v>
      </c>
      <c r="D405" s="15" t="s">
        <v>13</v>
      </c>
      <c r="E405" s="16">
        <v>1174.2</v>
      </c>
      <c r="F405" s="17">
        <v>1</v>
      </c>
      <c r="G405" s="16">
        <f t="shared" si="52"/>
        <v>1174.2</v>
      </c>
      <c r="H405" s="18">
        <f t="shared" si="53"/>
        <v>97850</v>
      </c>
      <c r="I405" s="19">
        <v>1</v>
      </c>
    </row>
    <row r="406" spans="1:10" ht="15.75">
      <c r="A406" s="13">
        <f t="shared" si="54"/>
        <v>12</v>
      </c>
      <c r="B406" s="1" t="s">
        <v>317</v>
      </c>
      <c r="C406" s="14" t="s">
        <v>314</v>
      </c>
      <c r="D406" s="15" t="s">
        <v>13</v>
      </c>
      <c r="E406" s="16">
        <v>1174.2</v>
      </c>
      <c r="F406" s="17">
        <v>1</v>
      </c>
      <c r="G406" s="16">
        <f t="shared" si="52"/>
        <v>1174.2</v>
      </c>
      <c r="H406" s="18">
        <f t="shared" si="53"/>
        <v>97850</v>
      </c>
      <c r="I406" s="19">
        <v>1</v>
      </c>
    </row>
    <row r="407" spans="1:10" ht="15.75">
      <c r="A407" s="13">
        <f t="shared" si="54"/>
        <v>13</v>
      </c>
      <c r="B407" s="1" t="s">
        <v>444</v>
      </c>
      <c r="C407" s="14" t="s">
        <v>314</v>
      </c>
      <c r="D407" s="15" t="s">
        <v>13</v>
      </c>
      <c r="E407" s="16">
        <v>1174.2</v>
      </c>
      <c r="F407" s="17">
        <v>1</v>
      </c>
      <c r="G407" s="16">
        <f>ROUND(F407*E407,1)</f>
        <v>1174.2</v>
      </c>
      <c r="H407" s="18">
        <f t="shared" si="53"/>
        <v>97850</v>
      </c>
      <c r="I407" s="19">
        <v>1</v>
      </c>
    </row>
    <row r="408" spans="1:10" ht="15.75">
      <c r="A408" s="13">
        <f t="shared" si="54"/>
        <v>14</v>
      </c>
      <c r="B408" s="1" t="s">
        <v>440</v>
      </c>
      <c r="C408" s="14" t="s">
        <v>314</v>
      </c>
      <c r="D408" s="15" t="s">
        <v>13</v>
      </c>
      <c r="E408" s="16">
        <v>1174.2</v>
      </c>
      <c r="F408" s="17">
        <v>1</v>
      </c>
      <c r="G408" s="16">
        <f t="shared" si="52"/>
        <v>1174.2</v>
      </c>
      <c r="H408" s="18">
        <f t="shared" si="53"/>
        <v>97850</v>
      </c>
      <c r="I408" s="19">
        <v>1</v>
      </c>
    </row>
    <row r="409" spans="1:10" ht="15.75">
      <c r="A409" s="13">
        <f t="shared" si="54"/>
        <v>15</v>
      </c>
      <c r="B409" s="1" t="s">
        <v>441</v>
      </c>
      <c r="C409" s="14" t="s">
        <v>314</v>
      </c>
      <c r="D409" s="15" t="s">
        <v>13</v>
      </c>
      <c r="E409" s="16">
        <v>1174.2</v>
      </c>
      <c r="F409" s="17">
        <v>1</v>
      </c>
      <c r="G409" s="16">
        <f t="shared" si="52"/>
        <v>1174.2</v>
      </c>
      <c r="H409" s="18">
        <f t="shared" si="53"/>
        <v>97850</v>
      </c>
      <c r="I409" s="19">
        <v>1</v>
      </c>
    </row>
    <row r="410" spans="1:10" ht="15.75">
      <c r="A410" s="13">
        <f t="shared" si="54"/>
        <v>16</v>
      </c>
      <c r="B410" s="1" t="s">
        <v>442</v>
      </c>
      <c r="C410" s="14" t="s">
        <v>314</v>
      </c>
      <c r="D410" s="15" t="s">
        <v>13</v>
      </c>
      <c r="E410" s="16">
        <v>1174.2</v>
      </c>
      <c r="F410" s="17">
        <v>1</v>
      </c>
      <c r="G410" s="16">
        <f t="shared" si="52"/>
        <v>1174.2</v>
      </c>
      <c r="H410" s="18">
        <f t="shared" si="53"/>
        <v>97850</v>
      </c>
      <c r="I410" s="19">
        <v>1</v>
      </c>
    </row>
    <row r="411" spans="1:10" ht="15.75">
      <c r="A411" s="13">
        <f t="shared" si="54"/>
        <v>17</v>
      </c>
      <c r="B411" s="1" t="s">
        <v>443</v>
      </c>
      <c r="C411" s="14" t="s">
        <v>314</v>
      </c>
      <c r="D411" s="15" t="s">
        <v>13</v>
      </c>
      <c r="E411" s="16">
        <v>1174.2</v>
      </c>
      <c r="F411" s="17">
        <v>1</v>
      </c>
      <c r="G411" s="16">
        <f t="shared" si="52"/>
        <v>1174.2</v>
      </c>
      <c r="H411" s="18">
        <f t="shared" si="53"/>
        <v>97850</v>
      </c>
      <c r="I411" s="19">
        <v>1</v>
      </c>
    </row>
    <row r="412" spans="1:10" ht="15.75">
      <c r="A412" s="13">
        <f t="shared" si="54"/>
        <v>18</v>
      </c>
      <c r="B412" s="1" t="s">
        <v>318</v>
      </c>
      <c r="C412" s="14" t="s">
        <v>314</v>
      </c>
      <c r="D412" s="15" t="s">
        <v>13</v>
      </c>
      <c r="E412" s="16">
        <v>1174.2</v>
      </c>
      <c r="F412" s="17">
        <v>1</v>
      </c>
      <c r="G412" s="16">
        <f t="shared" si="52"/>
        <v>1174.2</v>
      </c>
      <c r="H412" s="18">
        <f t="shared" si="53"/>
        <v>97850</v>
      </c>
      <c r="I412" s="19">
        <v>1</v>
      </c>
    </row>
    <row r="413" spans="1:10" ht="15.75">
      <c r="A413" s="13">
        <f t="shared" si="54"/>
        <v>19</v>
      </c>
      <c r="B413" s="1" t="s">
        <v>27</v>
      </c>
      <c r="C413" s="14" t="s">
        <v>314</v>
      </c>
      <c r="D413" s="15" t="s">
        <v>13</v>
      </c>
      <c r="E413" s="16">
        <v>1174.2</v>
      </c>
      <c r="F413" s="17">
        <v>1</v>
      </c>
      <c r="G413" s="16">
        <f t="shared" ref="G413" si="55">ROUND(F413*E413,1)</f>
        <v>1174.2</v>
      </c>
      <c r="H413" s="18">
        <f t="shared" si="53"/>
        <v>97850</v>
      </c>
      <c r="I413" s="19">
        <v>1</v>
      </c>
      <c r="J413" s="25"/>
    </row>
    <row r="414" spans="1:10" ht="15.75">
      <c r="A414" s="13">
        <f t="shared" si="54"/>
        <v>20</v>
      </c>
      <c r="B414" s="1" t="s">
        <v>319</v>
      </c>
      <c r="C414" s="14" t="s">
        <v>314</v>
      </c>
      <c r="D414" s="15" t="s">
        <v>13</v>
      </c>
      <c r="E414" s="16">
        <v>1174.2</v>
      </c>
      <c r="F414" s="17">
        <v>1</v>
      </c>
      <c r="G414" s="16">
        <f t="shared" si="52"/>
        <v>1174.2</v>
      </c>
      <c r="H414" s="18">
        <f t="shared" si="53"/>
        <v>97850</v>
      </c>
      <c r="I414" s="19">
        <v>1</v>
      </c>
    </row>
    <row r="415" spans="1:10" ht="15.75">
      <c r="A415" s="13">
        <f t="shared" si="54"/>
        <v>21</v>
      </c>
      <c r="B415" s="1" t="s">
        <v>445</v>
      </c>
      <c r="C415" s="14" t="s">
        <v>314</v>
      </c>
      <c r="D415" s="15" t="s">
        <v>13</v>
      </c>
      <c r="E415" s="16">
        <v>1174.2</v>
      </c>
      <c r="F415" s="17">
        <v>1</v>
      </c>
      <c r="G415" s="16">
        <f>ROUND(F415*E415,1)</f>
        <v>1174.2</v>
      </c>
      <c r="H415" s="18">
        <f t="shared" si="53"/>
        <v>97850</v>
      </c>
      <c r="I415" s="19">
        <v>1</v>
      </c>
    </row>
    <row r="416" spans="1:10" ht="15.75">
      <c r="A416" s="13">
        <f t="shared" si="54"/>
        <v>22</v>
      </c>
      <c r="B416" s="1" t="s">
        <v>446</v>
      </c>
      <c r="C416" s="14" t="s">
        <v>314</v>
      </c>
      <c r="D416" s="15" t="s">
        <v>13</v>
      </c>
      <c r="E416" s="16">
        <v>1174.2</v>
      </c>
      <c r="F416" s="17">
        <v>1</v>
      </c>
      <c r="G416" s="16">
        <f t="shared" si="52"/>
        <v>1174.2</v>
      </c>
      <c r="H416" s="18">
        <f t="shared" si="53"/>
        <v>97850</v>
      </c>
      <c r="I416" s="19">
        <v>1</v>
      </c>
    </row>
    <row r="417" spans="1:10" ht="15.75">
      <c r="A417" s="13">
        <f t="shared" si="54"/>
        <v>23</v>
      </c>
      <c r="B417" s="1" t="s">
        <v>447</v>
      </c>
      <c r="C417" s="14" t="s">
        <v>314</v>
      </c>
      <c r="D417" s="15" t="s">
        <v>13</v>
      </c>
      <c r="E417" s="16">
        <v>1174.2</v>
      </c>
      <c r="F417" s="17">
        <v>1</v>
      </c>
      <c r="G417" s="16">
        <f t="shared" si="52"/>
        <v>1174.2</v>
      </c>
      <c r="H417" s="18">
        <f t="shared" si="53"/>
        <v>97850</v>
      </c>
      <c r="I417" s="19">
        <v>1</v>
      </c>
    </row>
    <row r="418" spans="1:10" ht="15.75">
      <c r="A418" s="13">
        <f t="shared" si="54"/>
        <v>24</v>
      </c>
      <c r="B418" s="1" t="s">
        <v>320</v>
      </c>
      <c r="C418" s="14" t="s">
        <v>314</v>
      </c>
      <c r="D418" s="15" t="s">
        <v>13</v>
      </c>
      <c r="E418" s="16">
        <v>1174.2</v>
      </c>
      <c r="F418" s="17">
        <v>1</v>
      </c>
      <c r="G418" s="16">
        <f t="shared" si="52"/>
        <v>1174.2</v>
      </c>
      <c r="H418" s="18">
        <f t="shared" si="53"/>
        <v>97850</v>
      </c>
      <c r="I418" s="19">
        <v>1</v>
      </c>
    </row>
    <row r="419" spans="1:10" ht="15.75">
      <c r="A419" s="13">
        <f t="shared" si="54"/>
        <v>25</v>
      </c>
      <c r="B419" s="1" t="s">
        <v>449</v>
      </c>
      <c r="C419" s="14" t="s">
        <v>314</v>
      </c>
      <c r="D419" s="15" t="s">
        <v>13</v>
      </c>
      <c r="E419" s="16">
        <v>1174.2</v>
      </c>
      <c r="F419" s="17">
        <v>1</v>
      </c>
      <c r="G419" s="16">
        <f t="shared" si="52"/>
        <v>1174.2</v>
      </c>
      <c r="H419" s="18">
        <f t="shared" si="53"/>
        <v>97850</v>
      </c>
      <c r="I419" s="19">
        <v>1</v>
      </c>
    </row>
    <row r="420" spans="1:10" ht="15.75">
      <c r="A420" s="13">
        <f t="shared" si="54"/>
        <v>26</v>
      </c>
      <c r="B420" s="1" t="s">
        <v>450</v>
      </c>
      <c r="C420" s="14" t="s">
        <v>314</v>
      </c>
      <c r="D420" s="15" t="s">
        <v>13</v>
      </c>
      <c r="E420" s="16">
        <v>1174.2</v>
      </c>
      <c r="F420" s="17">
        <v>1</v>
      </c>
      <c r="G420" s="16">
        <f t="shared" si="52"/>
        <v>1174.2</v>
      </c>
      <c r="H420" s="18">
        <f t="shared" si="53"/>
        <v>97850</v>
      </c>
      <c r="I420" s="19">
        <v>1</v>
      </c>
    </row>
    <row r="421" spans="1:10" ht="15.75">
      <c r="A421" s="13">
        <f t="shared" si="54"/>
        <v>27</v>
      </c>
      <c r="B421" s="1" t="s">
        <v>451</v>
      </c>
      <c r="C421" s="14" t="s">
        <v>314</v>
      </c>
      <c r="D421" s="15" t="s">
        <v>13</v>
      </c>
      <c r="E421" s="16">
        <v>1174.2</v>
      </c>
      <c r="F421" s="17">
        <v>1</v>
      </c>
      <c r="G421" s="16">
        <f t="shared" si="52"/>
        <v>1174.2</v>
      </c>
      <c r="H421" s="18">
        <f t="shared" si="53"/>
        <v>97850</v>
      </c>
      <c r="I421" s="19">
        <v>1</v>
      </c>
    </row>
    <row r="422" spans="1:10" ht="15.75">
      <c r="A422" s="13">
        <f t="shared" si="54"/>
        <v>28</v>
      </c>
      <c r="B422" s="1" t="s">
        <v>452</v>
      </c>
      <c r="C422" s="14" t="s">
        <v>314</v>
      </c>
      <c r="D422" s="15" t="s">
        <v>13</v>
      </c>
      <c r="E422" s="16">
        <v>1174.2</v>
      </c>
      <c r="F422" s="17">
        <v>1</v>
      </c>
      <c r="G422" s="16">
        <f t="shared" si="52"/>
        <v>1174.2</v>
      </c>
      <c r="H422" s="18">
        <f t="shared" si="53"/>
        <v>97850</v>
      </c>
      <c r="I422" s="19">
        <v>1</v>
      </c>
    </row>
    <row r="423" spans="1:10" ht="15.75">
      <c r="A423" s="13">
        <f t="shared" si="54"/>
        <v>29</v>
      </c>
      <c r="B423" s="1" t="s">
        <v>245</v>
      </c>
      <c r="C423" s="14" t="s">
        <v>314</v>
      </c>
      <c r="D423" s="15" t="s">
        <v>13</v>
      </c>
      <c r="E423" s="16">
        <v>1174.2</v>
      </c>
      <c r="F423" s="17">
        <v>1</v>
      </c>
      <c r="G423" s="16">
        <f t="shared" si="52"/>
        <v>1174.2</v>
      </c>
      <c r="H423" s="18">
        <f t="shared" si="53"/>
        <v>97850</v>
      </c>
      <c r="I423" s="19">
        <v>1</v>
      </c>
    </row>
    <row r="424" spans="1:10" ht="15.75">
      <c r="A424" s="13">
        <f t="shared" si="54"/>
        <v>30</v>
      </c>
      <c r="B424" s="1" t="s">
        <v>448</v>
      </c>
      <c r="C424" s="14" t="s">
        <v>314</v>
      </c>
      <c r="D424" s="15" t="s">
        <v>13</v>
      </c>
      <c r="E424" s="16">
        <v>1174.2</v>
      </c>
      <c r="F424" s="17">
        <v>1</v>
      </c>
      <c r="G424" s="16">
        <f>ROUND(F424*E424,1)</f>
        <v>1174.2</v>
      </c>
      <c r="H424" s="18">
        <f t="shared" si="53"/>
        <v>97850</v>
      </c>
      <c r="I424" s="19">
        <v>1</v>
      </c>
    </row>
    <row r="425" spans="1:10" ht="15.75">
      <c r="A425" s="13">
        <f t="shared" si="54"/>
        <v>31</v>
      </c>
      <c r="B425" s="1" t="s">
        <v>321</v>
      </c>
      <c r="C425" s="14" t="s">
        <v>314</v>
      </c>
      <c r="D425" s="15" t="s">
        <v>13</v>
      </c>
      <c r="E425" s="16">
        <v>1174.2</v>
      </c>
      <c r="F425" s="17">
        <v>1</v>
      </c>
      <c r="G425" s="16">
        <f t="shared" si="52"/>
        <v>1174.2</v>
      </c>
      <c r="H425" s="18">
        <f t="shared" si="53"/>
        <v>97850</v>
      </c>
      <c r="I425" s="19">
        <v>1</v>
      </c>
    </row>
    <row r="426" spans="1:10" ht="15.75">
      <c r="A426" s="13">
        <f t="shared" si="54"/>
        <v>32</v>
      </c>
      <c r="B426" s="1" t="s">
        <v>453</v>
      </c>
      <c r="C426" s="14" t="s">
        <v>314</v>
      </c>
      <c r="D426" s="15" t="s">
        <v>13</v>
      </c>
      <c r="E426" s="16">
        <v>1174.2</v>
      </c>
      <c r="F426" s="17">
        <v>1</v>
      </c>
      <c r="G426" s="16">
        <f t="shared" si="52"/>
        <v>1174.2</v>
      </c>
      <c r="H426" s="18">
        <f t="shared" si="53"/>
        <v>97850</v>
      </c>
      <c r="I426" s="19">
        <v>1</v>
      </c>
    </row>
    <row r="427" spans="1:10" s="21" customFormat="1" ht="15.75">
      <c r="A427" s="13"/>
      <c r="B427" s="1" t="s">
        <v>30</v>
      </c>
      <c r="C427" s="14"/>
      <c r="D427" s="15"/>
      <c r="E427" s="16"/>
      <c r="F427" s="17"/>
      <c r="G427" s="22">
        <f>SUM(G395:G426)</f>
        <v>37515.699999999997</v>
      </c>
      <c r="H427" s="23">
        <f>SUM(H395:H426)</f>
        <v>3126308</v>
      </c>
      <c r="I427" s="42"/>
      <c r="J427" s="20"/>
    </row>
    <row r="428" spans="1:10" ht="15.75" customHeight="1">
      <c r="A428" s="13"/>
      <c r="B428" s="45" t="s">
        <v>322</v>
      </c>
      <c r="C428" s="46"/>
      <c r="D428" s="46"/>
      <c r="E428" s="46"/>
      <c r="F428" s="46"/>
      <c r="G428" s="46"/>
      <c r="H428" s="46"/>
      <c r="I428" s="44"/>
    </row>
    <row r="429" spans="1:10" ht="15.75">
      <c r="A429" s="13">
        <f>A428+1</f>
        <v>1</v>
      </c>
      <c r="B429" s="1" t="s">
        <v>323</v>
      </c>
      <c r="C429" s="14" t="s">
        <v>322</v>
      </c>
      <c r="D429" s="15" t="s">
        <v>13</v>
      </c>
      <c r="E429" s="16">
        <v>1174.2</v>
      </c>
      <c r="F429" s="17">
        <v>1</v>
      </c>
      <c r="G429" s="16">
        <f t="shared" ref="G429:G440" si="56">ROUND(F429*E429,1)</f>
        <v>1174.2</v>
      </c>
      <c r="H429" s="18">
        <f t="shared" ref="H429:H440" si="57">ROUND(G429/12*1000,0)</f>
        <v>97850</v>
      </c>
      <c r="I429" s="40">
        <v>1</v>
      </c>
    </row>
    <row r="430" spans="1:10" ht="15.75">
      <c r="A430" s="13">
        <f t="shared" ref="A430:A440" si="58">A429+1</f>
        <v>2</v>
      </c>
      <c r="B430" s="1" t="s">
        <v>324</v>
      </c>
      <c r="C430" s="14" t="s">
        <v>322</v>
      </c>
      <c r="D430" s="15" t="s">
        <v>13</v>
      </c>
      <c r="E430" s="16">
        <v>1174.2</v>
      </c>
      <c r="F430" s="17">
        <v>1</v>
      </c>
      <c r="G430" s="16">
        <f t="shared" si="56"/>
        <v>1174.2</v>
      </c>
      <c r="H430" s="18">
        <f t="shared" si="57"/>
        <v>97850</v>
      </c>
      <c r="I430" s="19">
        <v>1</v>
      </c>
    </row>
    <row r="431" spans="1:10" ht="15.75">
      <c r="A431" s="13">
        <f t="shared" si="58"/>
        <v>3</v>
      </c>
      <c r="B431" s="1" t="s">
        <v>325</v>
      </c>
      <c r="C431" s="14" t="s">
        <v>322</v>
      </c>
      <c r="D431" s="15" t="s">
        <v>13</v>
      </c>
      <c r="E431" s="16">
        <v>1174.2</v>
      </c>
      <c r="F431" s="17">
        <v>1</v>
      </c>
      <c r="G431" s="16">
        <f t="shared" si="56"/>
        <v>1174.2</v>
      </c>
      <c r="H431" s="18">
        <f t="shared" si="57"/>
        <v>97850</v>
      </c>
      <c r="I431" s="19">
        <v>1</v>
      </c>
    </row>
    <row r="432" spans="1:10" ht="15.75">
      <c r="A432" s="13">
        <f t="shared" si="58"/>
        <v>4</v>
      </c>
      <c r="B432" s="1" t="s">
        <v>326</v>
      </c>
      <c r="C432" s="14" t="s">
        <v>322</v>
      </c>
      <c r="D432" s="15" t="s">
        <v>13</v>
      </c>
      <c r="E432" s="16">
        <v>1174.2</v>
      </c>
      <c r="F432" s="17">
        <v>1</v>
      </c>
      <c r="G432" s="16">
        <f t="shared" si="56"/>
        <v>1174.2</v>
      </c>
      <c r="H432" s="18">
        <f t="shared" si="57"/>
        <v>97850</v>
      </c>
      <c r="I432" s="19">
        <v>1</v>
      </c>
    </row>
    <row r="433" spans="1:10" ht="15.75">
      <c r="A433" s="13">
        <f t="shared" si="58"/>
        <v>5</v>
      </c>
      <c r="B433" s="1" t="s">
        <v>327</v>
      </c>
      <c r="C433" s="14" t="s">
        <v>322</v>
      </c>
      <c r="D433" s="15" t="s">
        <v>13</v>
      </c>
      <c r="E433" s="16">
        <v>1174.2</v>
      </c>
      <c r="F433" s="17">
        <v>1</v>
      </c>
      <c r="G433" s="16">
        <f t="shared" si="56"/>
        <v>1174.2</v>
      </c>
      <c r="H433" s="18">
        <f t="shared" si="57"/>
        <v>97850</v>
      </c>
      <c r="I433" s="19">
        <v>1</v>
      </c>
    </row>
    <row r="434" spans="1:10" ht="15.75">
      <c r="A434" s="13">
        <f t="shared" si="58"/>
        <v>6</v>
      </c>
      <c r="B434" s="1" t="s">
        <v>328</v>
      </c>
      <c r="C434" s="14" t="s">
        <v>322</v>
      </c>
      <c r="D434" s="15" t="s">
        <v>13</v>
      </c>
      <c r="E434" s="16">
        <v>1174.2</v>
      </c>
      <c r="F434" s="17">
        <v>1</v>
      </c>
      <c r="G434" s="16">
        <f t="shared" si="56"/>
        <v>1174.2</v>
      </c>
      <c r="H434" s="18">
        <f t="shared" si="57"/>
        <v>97850</v>
      </c>
      <c r="I434" s="19">
        <v>1</v>
      </c>
    </row>
    <row r="435" spans="1:10" ht="15.75">
      <c r="A435" s="13">
        <f t="shared" si="58"/>
        <v>7</v>
      </c>
      <c r="B435" s="1" t="s">
        <v>329</v>
      </c>
      <c r="C435" s="14" t="s">
        <v>322</v>
      </c>
      <c r="D435" s="15" t="s">
        <v>13</v>
      </c>
      <c r="E435" s="16">
        <v>1174.2</v>
      </c>
      <c r="F435" s="17">
        <v>1</v>
      </c>
      <c r="G435" s="16">
        <f t="shared" si="56"/>
        <v>1174.2</v>
      </c>
      <c r="H435" s="18">
        <f t="shared" si="57"/>
        <v>97850</v>
      </c>
      <c r="I435" s="19">
        <v>1</v>
      </c>
    </row>
    <row r="436" spans="1:10" ht="15.75">
      <c r="A436" s="13">
        <f t="shared" si="58"/>
        <v>8</v>
      </c>
      <c r="B436" s="1" t="s">
        <v>330</v>
      </c>
      <c r="C436" s="14" t="s">
        <v>322</v>
      </c>
      <c r="D436" s="15" t="s">
        <v>13</v>
      </c>
      <c r="E436" s="16">
        <v>1174.2</v>
      </c>
      <c r="F436" s="17">
        <v>1</v>
      </c>
      <c r="G436" s="16">
        <f t="shared" si="56"/>
        <v>1174.2</v>
      </c>
      <c r="H436" s="18">
        <f t="shared" si="57"/>
        <v>97850</v>
      </c>
      <c r="I436" s="19">
        <v>1</v>
      </c>
    </row>
    <row r="437" spans="1:10" ht="15.75">
      <c r="A437" s="13">
        <f t="shared" si="58"/>
        <v>9</v>
      </c>
      <c r="B437" s="1" t="s">
        <v>331</v>
      </c>
      <c r="C437" s="14" t="s">
        <v>322</v>
      </c>
      <c r="D437" s="15" t="s">
        <v>13</v>
      </c>
      <c r="E437" s="16">
        <v>1174.2</v>
      </c>
      <c r="F437" s="17">
        <v>1</v>
      </c>
      <c r="G437" s="16">
        <f t="shared" si="56"/>
        <v>1174.2</v>
      </c>
      <c r="H437" s="18">
        <f t="shared" si="57"/>
        <v>97850</v>
      </c>
      <c r="I437" s="19">
        <v>1</v>
      </c>
    </row>
    <row r="438" spans="1:10" ht="15.75">
      <c r="A438" s="13">
        <f t="shared" si="58"/>
        <v>10</v>
      </c>
      <c r="B438" s="1" t="s">
        <v>332</v>
      </c>
      <c r="C438" s="14" t="s">
        <v>322</v>
      </c>
      <c r="D438" s="15" t="s">
        <v>13</v>
      </c>
      <c r="E438" s="16">
        <v>1174.2</v>
      </c>
      <c r="F438" s="17">
        <v>1</v>
      </c>
      <c r="G438" s="16">
        <f t="shared" si="56"/>
        <v>1174.2</v>
      </c>
      <c r="H438" s="18">
        <f t="shared" si="57"/>
        <v>97850</v>
      </c>
      <c r="I438" s="19">
        <v>1</v>
      </c>
    </row>
    <row r="439" spans="1:10" ht="15.75">
      <c r="A439" s="13">
        <f t="shared" si="58"/>
        <v>11</v>
      </c>
      <c r="B439" s="1" t="s">
        <v>333</v>
      </c>
      <c r="C439" s="14" t="s">
        <v>322</v>
      </c>
      <c r="D439" s="15" t="s">
        <v>13</v>
      </c>
      <c r="E439" s="16">
        <v>1174.2</v>
      </c>
      <c r="F439" s="17">
        <v>1</v>
      </c>
      <c r="G439" s="16">
        <f t="shared" si="56"/>
        <v>1174.2</v>
      </c>
      <c r="H439" s="18">
        <f t="shared" si="57"/>
        <v>97850</v>
      </c>
      <c r="I439" s="19">
        <v>1</v>
      </c>
    </row>
    <row r="440" spans="1:10" ht="15.75">
      <c r="A440" s="13">
        <f t="shared" si="58"/>
        <v>12</v>
      </c>
      <c r="B440" s="1" t="s">
        <v>334</v>
      </c>
      <c r="C440" s="14" t="s">
        <v>322</v>
      </c>
      <c r="D440" s="15" t="s">
        <v>13</v>
      </c>
      <c r="E440" s="16">
        <v>1174.2</v>
      </c>
      <c r="F440" s="17">
        <v>1</v>
      </c>
      <c r="G440" s="16">
        <f t="shared" si="56"/>
        <v>1174.2</v>
      </c>
      <c r="H440" s="18">
        <f t="shared" si="57"/>
        <v>97850</v>
      </c>
      <c r="I440" s="19">
        <v>1</v>
      </c>
    </row>
    <row r="441" spans="1:10" s="21" customFormat="1" ht="15.75">
      <c r="A441" s="13"/>
      <c r="B441" s="1" t="s">
        <v>30</v>
      </c>
      <c r="C441" s="14"/>
      <c r="D441" s="15"/>
      <c r="E441" s="16"/>
      <c r="F441" s="17"/>
      <c r="G441" s="22">
        <f>SUM(G429:G440)</f>
        <v>14090.400000000003</v>
      </c>
      <c r="H441" s="23">
        <f>SUM(H429:H440)</f>
        <v>1174200</v>
      </c>
      <c r="I441" s="42"/>
      <c r="J441" s="20"/>
    </row>
    <row r="442" spans="1:10" ht="15.75">
      <c r="A442" s="13"/>
      <c r="B442" s="45" t="s">
        <v>335</v>
      </c>
      <c r="C442" s="46"/>
      <c r="D442" s="46"/>
      <c r="E442" s="46"/>
      <c r="F442" s="46"/>
      <c r="G442" s="46"/>
      <c r="H442" s="46"/>
      <c r="I442" s="44"/>
    </row>
    <row r="443" spans="1:10" ht="15.75">
      <c r="A443" s="13">
        <f>A442+1</f>
        <v>1</v>
      </c>
      <c r="B443" s="1" t="s">
        <v>53</v>
      </c>
      <c r="C443" s="14" t="s">
        <v>335</v>
      </c>
      <c r="D443" s="15" t="s">
        <v>13</v>
      </c>
      <c r="E443" s="16">
        <v>1174.2</v>
      </c>
      <c r="F443" s="17">
        <v>1</v>
      </c>
      <c r="G443" s="16">
        <f t="shared" ref="G443:G473" si="59">ROUND(F443*E443,1)</f>
        <v>1174.2</v>
      </c>
      <c r="H443" s="18">
        <f t="shared" ref="H443:H473" si="60">ROUND(G443/12*1000,0)</f>
        <v>97850</v>
      </c>
      <c r="I443" s="40">
        <v>1</v>
      </c>
    </row>
    <row r="444" spans="1:10" ht="15.75">
      <c r="A444" s="13">
        <f t="shared" ref="A444:A473" si="61">A443+1</f>
        <v>2</v>
      </c>
      <c r="B444" s="1" t="s">
        <v>336</v>
      </c>
      <c r="C444" s="14" t="s">
        <v>335</v>
      </c>
      <c r="D444" s="15" t="s">
        <v>13</v>
      </c>
      <c r="E444" s="16">
        <v>1860.3</v>
      </c>
      <c r="F444" s="17">
        <v>1</v>
      </c>
      <c r="G444" s="16">
        <f t="shared" si="59"/>
        <v>1860.3</v>
      </c>
      <c r="H444" s="18">
        <f t="shared" si="60"/>
        <v>155025</v>
      </c>
      <c r="I444" s="19">
        <v>1</v>
      </c>
    </row>
    <row r="445" spans="1:10" ht="15.75">
      <c r="A445" s="13">
        <f t="shared" si="61"/>
        <v>3</v>
      </c>
      <c r="B445" s="1" t="s">
        <v>263</v>
      </c>
      <c r="C445" s="14" t="s">
        <v>335</v>
      </c>
      <c r="D445" s="15" t="s">
        <v>13</v>
      </c>
      <c r="E445" s="16">
        <v>1174.2</v>
      </c>
      <c r="F445" s="17">
        <v>1</v>
      </c>
      <c r="G445" s="16">
        <f t="shared" si="59"/>
        <v>1174.2</v>
      </c>
      <c r="H445" s="18">
        <f t="shared" si="60"/>
        <v>97850</v>
      </c>
      <c r="I445" s="19">
        <v>1</v>
      </c>
    </row>
    <row r="446" spans="1:10" ht="15.75">
      <c r="A446" s="13">
        <f t="shared" si="61"/>
        <v>4</v>
      </c>
      <c r="B446" s="1" t="s">
        <v>337</v>
      </c>
      <c r="C446" s="14" t="s">
        <v>335</v>
      </c>
      <c r="D446" s="15" t="s">
        <v>13</v>
      </c>
      <c r="E446" s="16">
        <v>2088.9</v>
      </c>
      <c r="F446" s="17">
        <v>1.2</v>
      </c>
      <c r="G446" s="16">
        <f t="shared" si="59"/>
        <v>2506.6999999999998</v>
      </c>
      <c r="H446" s="18">
        <f t="shared" si="60"/>
        <v>208892</v>
      </c>
      <c r="I446" s="19">
        <v>1</v>
      </c>
    </row>
    <row r="447" spans="1:10" ht="15.75">
      <c r="A447" s="13">
        <f t="shared" si="61"/>
        <v>5</v>
      </c>
      <c r="B447" s="1" t="s">
        <v>338</v>
      </c>
      <c r="C447" s="14" t="s">
        <v>335</v>
      </c>
      <c r="D447" s="15" t="s">
        <v>13</v>
      </c>
      <c r="E447" s="16">
        <v>1174.2</v>
      </c>
      <c r="F447" s="17">
        <v>1</v>
      </c>
      <c r="G447" s="16">
        <f t="shared" si="59"/>
        <v>1174.2</v>
      </c>
      <c r="H447" s="18">
        <f t="shared" si="60"/>
        <v>97850</v>
      </c>
      <c r="I447" s="19">
        <v>1</v>
      </c>
    </row>
    <row r="448" spans="1:10" ht="15.75">
      <c r="A448" s="13">
        <f t="shared" si="61"/>
        <v>6</v>
      </c>
      <c r="B448" s="1" t="s">
        <v>456</v>
      </c>
      <c r="C448" s="14" t="s">
        <v>335</v>
      </c>
      <c r="D448" s="15" t="s">
        <v>13</v>
      </c>
      <c r="E448" s="16">
        <v>1174.2</v>
      </c>
      <c r="F448" s="17">
        <v>1</v>
      </c>
      <c r="G448" s="16">
        <f>ROUND(F448*E448,1)</f>
        <v>1174.2</v>
      </c>
      <c r="H448" s="18">
        <f t="shared" si="60"/>
        <v>97850</v>
      </c>
      <c r="I448" s="19">
        <v>1</v>
      </c>
    </row>
    <row r="449" spans="1:9" ht="15.75">
      <c r="A449" s="13">
        <f t="shared" si="61"/>
        <v>7</v>
      </c>
      <c r="B449" s="1" t="s">
        <v>339</v>
      </c>
      <c r="C449" s="14" t="s">
        <v>335</v>
      </c>
      <c r="D449" s="15" t="s">
        <v>13</v>
      </c>
      <c r="E449" s="16">
        <v>1174.2</v>
      </c>
      <c r="F449" s="17">
        <v>1</v>
      </c>
      <c r="G449" s="16">
        <f t="shared" si="59"/>
        <v>1174.2</v>
      </c>
      <c r="H449" s="18">
        <f t="shared" si="60"/>
        <v>97850</v>
      </c>
      <c r="I449" s="19">
        <v>1</v>
      </c>
    </row>
    <row r="450" spans="1:9" ht="15.75">
      <c r="A450" s="13">
        <f t="shared" si="61"/>
        <v>8</v>
      </c>
      <c r="B450" s="1" t="s">
        <v>340</v>
      </c>
      <c r="C450" s="14" t="s">
        <v>335</v>
      </c>
      <c r="D450" s="15" t="s">
        <v>13</v>
      </c>
      <c r="E450" s="16">
        <v>1174.2</v>
      </c>
      <c r="F450" s="17">
        <v>1</v>
      </c>
      <c r="G450" s="16">
        <f t="shared" si="59"/>
        <v>1174.2</v>
      </c>
      <c r="H450" s="18">
        <f t="shared" si="60"/>
        <v>97850</v>
      </c>
      <c r="I450" s="19">
        <v>1</v>
      </c>
    </row>
    <row r="451" spans="1:9" ht="15.75">
      <c r="A451" s="13">
        <f t="shared" si="61"/>
        <v>9</v>
      </c>
      <c r="B451" s="1" t="s">
        <v>341</v>
      </c>
      <c r="C451" s="14" t="s">
        <v>335</v>
      </c>
      <c r="D451" s="15" t="s">
        <v>13</v>
      </c>
      <c r="E451" s="16">
        <v>1860.3</v>
      </c>
      <c r="F451" s="17">
        <v>1</v>
      </c>
      <c r="G451" s="16">
        <f t="shared" si="59"/>
        <v>1860.3</v>
      </c>
      <c r="H451" s="18">
        <f t="shared" si="60"/>
        <v>155025</v>
      </c>
      <c r="I451" s="19">
        <v>1</v>
      </c>
    </row>
    <row r="452" spans="1:9" ht="15.75">
      <c r="A452" s="13">
        <f t="shared" si="61"/>
        <v>10</v>
      </c>
      <c r="B452" s="1" t="s">
        <v>342</v>
      </c>
      <c r="C452" s="14" t="s">
        <v>335</v>
      </c>
      <c r="D452" s="15" t="s">
        <v>13</v>
      </c>
      <c r="E452" s="16">
        <v>1174.2</v>
      </c>
      <c r="F452" s="17">
        <v>1</v>
      </c>
      <c r="G452" s="16">
        <f t="shared" si="59"/>
        <v>1174.2</v>
      </c>
      <c r="H452" s="18">
        <f t="shared" si="60"/>
        <v>97850</v>
      </c>
      <c r="I452" s="19">
        <v>1</v>
      </c>
    </row>
    <row r="453" spans="1:9" ht="15.75">
      <c r="A453" s="13">
        <f t="shared" si="61"/>
        <v>11</v>
      </c>
      <c r="B453" s="1" t="s">
        <v>343</v>
      </c>
      <c r="C453" s="14" t="s">
        <v>335</v>
      </c>
      <c r="D453" s="15" t="s">
        <v>13</v>
      </c>
      <c r="E453" s="16">
        <v>1174.2</v>
      </c>
      <c r="F453" s="17">
        <v>1</v>
      </c>
      <c r="G453" s="16">
        <f t="shared" si="59"/>
        <v>1174.2</v>
      </c>
      <c r="H453" s="18">
        <f t="shared" si="60"/>
        <v>97850</v>
      </c>
      <c r="I453" s="19">
        <v>1</v>
      </c>
    </row>
    <row r="454" spans="1:9" ht="15.75">
      <c r="A454" s="13">
        <f t="shared" si="61"/>
        <v>12</v>
      </c>
      <c r="B454" s="1" t="s">
        <v>236</v>
      </c>
      <c r="C454" s="14" t="s">
        <v>335</v>
      </c>
      <c r="D454" s="15" t="s">
        <v>13</v>
      </c>
      <c r="E454" s="16">
        <v>1860.3</v>
      </c>
      <c r="F454" s="17">
        <v>1</v>
      </c>
      <c r="G454" s="16">
        <f t="shared" si="59"/>
        <v>1860.3</v>
      </c>
      <c r="H454" s="18">
        <f t="shared" si="60"/>
        <v>155025</v>
      </c>
      <c r="I454" s="19">
        <v>1</v>
      </c>
    </row>
    <row r="455" spans="1:9" ht="15.75">
      <c r="A455" s="13">
        <f t="shared" si="61"/>
        <v>13</v>
      </c>
      <c r="B455" s="1" t="s">
        <v>344</v>
      </c>
      <c r="C455" s="14" t="s">
        <v>335</v>
      </c>
      <c r="D455" s="15" t="s">
        <v>35</v>
      </c>
      <c r="E455" s="16">
        <v>1174.2</v>
      </c>
      <c r="F455" s="17">
        <v>0.95</v>
      </c>
      <c r="G455" s="16">
        <f t="shared" si="59"/>
        <v>1115.5</v>
      </c>
      <c r="H455" s="18">
        <f t="shared" si="60"/>
        <v>92958</v>
      </c>
      <c r="I455" s="19">
        <v>1</v>
      </c>
    </row>
    <row r="456" spans="1:9" ht="15.75">
      <c r="A456" s="13">
        <f t="shared" si="61"/>
        <v>14</v>
      </c>
      <c r="B456" s="1" t="s">
        <v>345</v>
      </c>
      <c r="C456" s="14" t="s">
        <v>335</v>
      </c>
      <c r="D456" s="15" t="s">
        <v>13</v>
      </c>
      <c r="E456" s="16">
        <v>1860.3</v>
      </c>
      <c r="F456" s="17">
        <v>1</v>
      </c>
      <c r="G456" s="16">
        <f t="shared" si="59"/>
        <v>1860.3</v>
      </c>
      <c r="H456" s="18">
        <f t="shared" si="60"/>
        <v>155025</v>
      </c>
      <c r="I456" s="19">
        <v>1</v>
      </c>
    </row>
    <row r="457" spans="1:9" ht="15.75">
      <c r="A457" s="13">
        <f t="shared" si="61"/>
        <v>15</v>
      </c>
      <c r="B457" s="1" t="s">
        <v>346</v>
      </c>
      <c r="C457" s="14" t="s">
        <v>335</v>
      </c>
      <c r="D457" s="15" t="s">
        <v>13</v>
      </c>
      <c r="E457" s="16">
        <v>1174.2</v>
      </c>
      <c r="F457" s="17">
        <v>1</v>
      </c>
      <c r="G457" s="16">
        <f t="shared" si="59"/>
        <v>1174.2</v>
      </c>
      <c r="H457" s="18">
        <f t="shared" si="60"/>
        <v>97850</v>
      </c>
      <c r="I457" s="19">
        <v>1</v>
      </c>
    </row>
    <row r="458" spans="1:9" ht="15.75">
      <c r="A458" s="13">
        <f t="shared" si="61"/>
        <v>16</v>
      </c>
      <c r="B458" s="1" t="s">
        <v>347</v>
      </c>
      <c r="C458" s="14" t="s">
        <v>335</v>
      </c>
      <c r="D458" s="15" t="s">
        <v>13</v>
      </c>
      <c r="E458" s="16">
        <v>1174.2</v>
      </c>
      <c r="F458" s="17">
        <v>1</v>
      </c>
      <c r="G458" s="16">
        <f t="shared" si="59"/>
        <v>1174.2</v>
      </c>
      <c r="H458" s="18">
        <f t="shared" si="60"/>
        <v>97850</v>
      </c>
      <c r="I458" s="19">
        <v>1</v>
      </c>
    </row>
    <row r="459" spans="1:9" ht="15.75">
      <c r="A459" s="13">
        <f t="shared" si="61"/>
        <v>17</v>
      </c>
      <c r="B459" s="1" t="s">
        <v>25</v>
      </c>
      <c r="C459" s="14" t="s">
        <v>335</v>
      </c>
      <c r="D459" s="15" t="s">
        <v>13</v>
      </c>
      <c r="E459" s="16">
        <v>1174.2</v>
      </c>
      <c r="F459" s="17">
        <v>1</v>
      </c>
      <c r="G459" s="16">
        <f t="shared" si="59"/>
        <v>1174.2</v>
      </c>
      <c r="H459" s="18">
        <f t="shared" si="60"/>
        <v>97850</v>
      </c>
      <c r="I459" s="19">
        <v>1</v>
      </c>
    </row>
    <row r="460" spans="1:9" ht="15.75">
      <c r="A460" s="13">
        <f t="shared" si="61"/>
        <v>18</v>
      </c>
      <c r="B460" s="1" t="s">
        <v>348</v>
      </c>
      <c r="C460" s="14" t="s">
        <v>335</v>
      </c>
      <c r="D460" s="15" t="s">
        <v>13</v>
      </c>
      <c r="E460" s="16">
        <v>1174.2</v>
      </c>
      <c r="F460" s="17">
        <v>1</v>
      </c>
      <c r="G460" s="16">
        <f t="shared" si="59"/>
        <v>1174.2</v>
      </c>
      <c r="H460" s="18">
        <f t="shared" si="60"/>
        <v>97850</v>
      </c>
      <c r="I460" s="19">
        <v>1</v>
      </c>
    </row>
    <row r="461" spans="1:9" ht="15.75">
      <c r="A461" s="13">
        <f t="shared" si="61"/>
        <v>19</v>
      </c>
      <c r="B461" s="1" t="s">
        <v>310</v>
      </c>
      <c r="C461" s="14" t="s">
        <v>335</v>
      </c>
      <c r="D461" s="15" t="s">
        <v>13</v>
      </c>
      <c r="E461" s="16">
        <v>1174.2</v>
      </c>
      <c r="F461" s="17">
        <v>1</v>
      </c>
      <c r="G461" s="16">
        <f t="shared" si="59"/>
        <v>1174.2</v>
      </c>
      <c r="H461" s="18">
        <f t="shared" si="60"/>
        <v>97850</v>
      </c>
      <c r="I461" s="19">
        <v>1</v>
      </c>
    </row>
    <row r="462" spans="1:9" ht="15.75">
      <c r="A462" s="13">
        <f t="shared" si="61"/>
        <v>20</v>
      </c>
      <c r="B462" s="1" t="s">
        <v>349</v>
      </c>
      <c r="C462" s="14" t="s">
        <v>335</v>
      </c>
      <c r="D462" s="15" t="s">
        <v>13</v>
      </c>
      <c r="E462" s="16">
        <v>1860.3</v>
      </c>
      <c r="F462" s="17">
        <v>1</v>
      </c>
      <c r="G462" s="16">
        <f t="shared" si="59"/>
        <v>1860.3</v>
      </c>
      <c r="H462" s="18">
        <f t="shared" si="60"/>
        <v>155025</v>
      </c>
      <c r="I462" s="19">
        <v>1</v>
      </c>
    </row>
    <row r="463" spans="1:9" ht="15.75">
      <c r="A463" s="13">
        <f t="shared" si="61"/>
        <v>21</v>
      </c>
      <c r="B463" s="1" t="s">
        <v>350</v>
      </c>
      <c r="C463" s="14" t="s">
        <v>335</v>
      </c>
      <c r="D463" s="15" t="s">
        <v>13</v>
      </c>
      <c r="E463" s="16">
        <v>2088.9</v>
      </c>
      <c r="F463" s="17">
        <v>1.1000000000000001</v>
      </c>
      <c r="G463" s="16">
        <f t="shared" si="59"/>
        <v>2297.8000000000002</v>
      </c>
      <c r="H463" s="18">
        <f t="shared" si="60"/>
        <v>191483</v>
      </c>
      <c r="I463" s="19">
        <v>1</v>
      </c>
    </row>
    <row r="464" spans="1:9" ht="15.75">
      <c r="A464" s="13">
        <f t="shared" si="61"/>
        <v>22</v>
      </c>
      <c r="B464" s="1" t="s">
        <v>351</v>
      </c>
      <c r="C464" s="14" t="s">
        <v>335</v>
      </c>
      <c r="D464" s="15" t="s">
        <v>13</v>
      </c>
      <c r="E464" s="16">
        <v>1174.2</v>
      </c>
      <c r="F464" s="17">
        <v>1</v>
      </c>
      <c r="G464" s="16">
        <f t="shared" si="59"/>
        <v>1174.2</v>
      </c>
      <c r="H464" s="18">
        <f t="shared" si="60"/>
        <v>97850</v>
      </c>
      <c r="I464" s="19">
        <v>1</v>
      </c>
    </row>
    <row r="465" spans="1:10" ht="15.75">
      <c r="A465" s="13">
        <f t="shared" si="61"/>
        <v>23</v>
      </c>
      <c r="B465" s="1" t="s">
        <v>352</v>
      </c>
      <c r="C465" s="14" t="s">
        <v>335</v>
      </c>
      <c r="D465" s="15" t="s">
        <v>13</v>
      </c>
      <c r="E465" s="16">
        <v>2088.9</v>
      </c>
      <c r="F465" s="17">
        <v>1.1000000000000001</v>
      </c>
      <c r="G465" s="16">
        <f t="shared" si="59"/>
        <v>2297.8000000000002</v>
      </c>
      <c r="H465" s="18">
        <f t="shared" si="60"/>
        <v>191483</v>
      </c>
      <c r="I465" s="19">
        <v>1</v>
      </c>
    </row>
    <row r="466" spans="1:10" ht="15.75">
      <c r="A466" s="13">
        <f t="shared" si="61"/>
        <v>24</v>
      </c>
      <c r="B466" s="1" t="s">
        <v>353</v>
      </c>
      <c r="C466" s="14" t="s">
        <v>335</v>
      </c>
      <c r="D466" s="15" t="s">
        <v>13</v>
      </c>
      <c r="E466" s="16">
        <v>1860.3</v>
      </c>
      <c r="F466" s="17">
        <v>1</v>
      </c>
      <c r="G466" s="16">
        <f t="shared" si="59"/>
        <v>1860.3</v>
      </c>
      <c r="H466" s="18">
        <f t="shared" si="60"/>
        <v>155025</v>
      </c>
      <c r="I466" s="19">
        <v>1</v>
      </c>
    </row>
    <row r="467" spans="1:10" ht="15.75">
      <c r="A467" s="13">
        <f t="shared" si="61"/>
        <v>25</v>
      </c>
      <c r="B467" s="1" t="s">
        <v>354</v>
      </c>
      <c r="C467" s="14" t="s">
        <v>335</v>
      </c>
      <c r="D467" s="15" t="s">
        <v>13</v>
      </c>
      <c r="E467" s="16">
        <v>1174.2</v>
      </c>
      <c r="F467" s="17">
        <v>1</v>
      </c>
      <c r="G467" s="16">
        <f t="shared" si="59"/>
        <v>1174.2</v>
      </c>
      <c r="H467" s="18">
        <f t="shared" si="60"/>
        <v>97850</v>
      </c>
      <c r="I467" s="19">
        <v>1</v>
      </c>
    </row>
    <row r="468" spans="1:10" ht="15.75">
      <c r="A468" s="13">
        <f t="shared" si="61"/>
        <v>26</v>
      </c>
      <c r="B468" s="1" t="s">
        <v>355</v>
      </c>
      <c r="C468" s="14" t="s">
        <v>335</v>
      </c>
      <c r="D468" s="15" t="s">
        <v>13</v>
      </c>
      <c r="E468" s="16">
        <v>1174.2</v>
      </c>
      <c r="F468" s="17">
        <v>1</v>
      </c>
      <c r="G468" s="16">
        <f t="shared" si="59"/>
        <v>1174.2</v>
      </c>
      <c r="H468" s="18">
        <f t="shared" si="60"/>
        <v>97850</v>
      </c>
      <c r="I468" s="19">
        <v>1</v>
      </c>
    </row>
    <row r="469" spans="1:10" ht="15.75">
      <c r="A469" s="13">
        <f t="shared" si="61"/>
        <v>27</v>
      </c>
      <c r="B469" s="1" t="s">
        <v>454</v>
      </c>
      <c r="C469" s="14" t="s">
        <v>335</v>
      </c>
      <c r="D469" s="15" t="s">
        <v>13</v>
      </c>
      <c r="E469" s="16">
        <v>1174.2</v>
      </c>
      <c r="F469" s="17">
        <v>1</v>
      </c>
      <c r="G469" s="16">
        <f t="shared" si="59"/>
        <v>1174.2</v>
      </c>
      <c r="H469" s="18">
        <f t="shared" si="60"/>
        <v>97850</v>
      </c>
      <c r="I469" s="19">
        <v>1</v>
      </c>
    </row>
    <row r="470" spans="1:10" ht="15.75">
      <c r="A470" s="13">
        <f t="shared" si="61"/>
        <v>28</v>
      </c>
      <c r="B470" s="1" t="s">
        <v>356</v>
      </c>
      <c r="C470" s="14" t="s">
        <v>335</v>
      </c>
      <c r="D470" s="15" t="s">
        <v>13</v>
      </c>
      <c r="E470" s="16">
        <v>1174.2</v>
      </c>
      <c r="F470" s="17">
        <v>1</v>
      </c>
      <c r="G470" s="16">
        <f>ROUND(F470*E470,1)</f>
        <v>1174.2</v>
      </c>
      <c r="H470" s="18">
        <f t="shared" si="60"/>
        <v>97850</v>
      </c>
      <c r="I470" s="19">
        <v>1</v>
      </c>
    </row>
    <row r="471" spans="1:10" ht="15.75">
      <c r="A471" s="13">
        <f t="shared" si="61"/>
        <v>29</v>
      </c>
      <c r="B471" s="1" t="s">
        <v>458</v>
      </c>
      <c r="C471" s="14" t="s">
        <v>335</v>
      </c>
      <c r="D471" s="15" t="s">
        <v>13</v>
      </c>
      <c r="E471" s="16">
        <v>1174.2</v>
      </c>
      <c r="F471" s="17">
        <v>1</v>
      </c>
      <c r="G471" s="16">
        <f>ROUND(F471*E471,1)</f>
        <v>1174.2</v>
      </c>
      <c r="H471" s="18">
        <f t="shared" si="60"/>
        <v>97850</v>
      </c>
      <c r="I471" s="19">
        <v>1</v>
      </c>
    </row>
    <row r="472" spans="1:10" ht="15.75">
      <c r="A472" s="13">
        <f t="shared" si="61"/>
        <v>30</v>
      </c>
      <c r="B472" s="1" t="s">
        <v>455</v>
      </c>
      <c r="C472" s="14" t="s">
        <v>335</v>
      </c>
      <c r="D472" s="15" t="s">
        <v>13</v>
      </c>
      <c r="E472" s="16">
        <v>1174.2</v>
      </c>
      <c r="F472" s="17">
        <v>1</v>
      </c>
      <c r="G472" s="16">
        <f>ROUND(F472*E472,1)</f>
        <v>1174.2</v>
      </c>
      <c r="H472" s="18">
        <f t="shared" si="60"/>
        <v>97850</v>
      </c>
      <c r="I472" s="19">
        <v>1</v>
      </c>
    </row>
    <row r="473" spans="1:10" ht="15.75">
      <c r="A473" s="13">
        <f t="shared" si="61"/>
        <v>31</v>
      </c>
      <c r="B473" s="1" t="s">
        <v>457</v>
      </c>
      <c r="C473" s="14" t="s">
        <v>335</v>
      </c>
      <c r="D473" s="15" t="s">
        <v>13</v>
      </c>
      <c r="E473" s="16">
        <v>1174.2</v>
      </c>
      <c r="F473" s="17">
        <v>1</v>
      </c>
      <c r="G473" s="16">
        <f t="shared" si="59"/>
        <v>1174.2</v>
      </c>
      <c r="H473" s="18">
        <f t="shared" si="60"/>
        <v>97850</v>
      </c>
      <c r="I473" s="19">
        <v>1</v>
      </c>
    </row>
    <row r="474" spans="1:10" s="21" customFormat="1" ht="15.75">
      <c r="A474" s="13"/>
      <c r="B474" s="1" t="s">
        <v>30</v>
      </c>
      <c r="C474" s="14"/>
      <c r="D474" s="15"/>
      <c r="E474" s="16"/>
      <c r="F474" s="17"/>
      <c r="G474" s="22">
        <f>SUM(G443:G473)</f>
        <v>44037.799999999988</v>
      </c>
      <c r="H474" s="23">
        <f>SUM(H443:H473)</f>
        <v>3669816</v>
      </c>
      <c r="I474" s="42"/>
      <c r="J474" s="20"/>
    </row>
    <row r="475" spans="1:10" ht="15.75">
      <c r="A475" s="13"/>
      <c r="B475" s="45" t="s">
        <v>357</v>
      </c>
      <c r="C475" s="46"/>
      <c r="D475" s="46"/>
      <c r="E475" s="46"/>
      <c r="F475" s="46"/>
      <c r="G475" s="46"/>
      <c r="H475" s="46"/>
      <c r="I475" s="44"/>
    </row>
    <row r="476" spans="1:10" ht="15.75">
      <c r="A476" s="13">
        <f>A475+1</f>
        <v>1</v>
      </c>
      <c r="B476" s="1" t="s">
        <v>53</v>
      </c>
      <c r="C476" s="14" t="s">
        <v>357</v>
      </c>
      <c r="D476" s="15" t="s">
        <v>13</v>
      </c>
      <c r="E476" s="16">
        <v>1174.2</v>
      </c>
      <c r="F476" s="17">
        <v>1</v>
      </c>
      <c r="G476" s="16">
        <f t="shared" ref="G476:G495" si="62">ROUND(F476*E476,1)</f>
        <v>1174.2</v>
      </c>
      <c r="H476" s="18">
        <f t="shared" ref="H476:H495" si="63">ROUND(G476/12*1000,0)</f>
        <v>97850</v>
      </c>
      <c r="I476" s="40">
        <v>1</v>
      </c>
    </row>
    <row r="477" spans="1:10" ht="15.75">
      <c r="A477" s="13">
        <f t="shared" ref="A477:A495" si="64">A476+1</f>
        <v>2</v>
      </c>
      <c r="B477" s="1" t="s">
        <v>358</v>
      </c>
      <c r="C477" s="14" t="s">
        <v>357</v>
      </c>
      <c r="D477" s="15" t="s">
        <v>13</v>
      </c>
      <c r="E477" s="16">
        <v>1174.2</v>
      </c>
      <c r="F477" s="17">
        <v>1</v>
      </c>
      <c r="G477" s="16">
        <f t="shared" si="62"/>
        <v>1174.2</v>
      </c>
      <c r="H477" s="18">
        <f t="shared" si="63"/>
        <v>97850</v>
      </c>
      <c r="I477" s="19">
        <v>1</v>
      </c>
    </row>
    <row r="478" spans="1:10" ht="15.75">
      <c r="A478" s="13">
        <f t="shared" si="64"/>
        <v>3</v>
      </c>
      <c r="B478" s="1" t="s">
        <v>359</v>
      </c>
      <c r="C478" s="14" t="s">
        <v>357</v>
      </c>
      <c r="D478" s="15" t="s">
        <v>13</v>
      </c>
      <c r="E478" s="16">
        <v>1174.2</v>
      </c>
      <c r="F478" s="17">
        <v>1</v>
      </c>
      <c r="G478" s="16">
        <f t="shared" si="62"/>
        <v>1174.2</v>
      </c>
      <c r="H478" s="18">
        <f t="shared" si="63"/>
        <v>97850</v>
      </c>
      <c r="I478" s="19">
        <v>1</v>
      </c>
    </row>
    <row r="479" spans="1:10" ht="15.75">
      <c r="A479" s="13">
        <f t="shared" si="64"/>
        <v>4</v>
      </c>
      <c r="B479" s="1" t="s">
        <v>360</v>
      </c>
      <c r="C479" s="14" t="s">
        <v>357</v>
      </c>
      <c r="D479" s="15" t="s">
        <v>13</v>
      </c>
      <c r="E479" s="16">
        <v>1174.2</v>
      </c>
      <c r="F479" s="17">
        <v>1</v>
      </c>
      <c r="G479" s="16">
        <f t="shared" si="62"/>
        <v>1174.2</v>
      </c>
      <c r="H479" s="18">
        <f t="shared" si="63"/>
        <v>97850</v>
      </c>
      <c r="I479" s="19">
        <v>1</v>
      </c>
    </row>
    <row r="480" spans="1:10" ht="15.75">
      <c r="A480" s="13">
        <f t="shared" si="64"/>
        <v>5</v>
      </c>
      <c r="B480" s="1" t="s">
        <v>361</v>
      </c>
      <c r="C480" s="14" t="s">
        <v>357</v>
      </c>
      <c r="D480" s="15" t="s">
        <v>13</v>
      </c>
      <c r="E480" s="16">
        <v>1174.2</v>
      </c>
      <c r="F480" s="17">
        <v>1</v>
      </c>
      <c r="G480" s="16">
        <f t="shared" si="62"/>
        <v>1174.2</v>
      </c>
      <c r="H480" s="18">
        <f t="shared" si="63"/>
        <v>97850</v>
      </c>
      <c r="I480" s="19">
        <v>1</v>
      </c>
    </row>
    <row r="481" spans="1:10" ht="15.75">
      <c r="A481" s="13">
        <f t="shared" si="64"/>
        <v>6</v>
      </c>
      <c r="B481" s="1" t="s">
        <v>362</v>
      </c>
      <c r="C481" s="14" t="s">
        <v>357</v>
      </c>
      <c r="D481" s="15" t="s">
        <v>13</v>
      </c>
      <c r="E481" s="16">
        <v>1174.2</v>
      </c>
      <c r="F481" s="17">
        <v>1</v>
      </c>
      <c r="G481" s="16">
        <f t="shared" si="62"/>
        <v>1174.2</v>
      </c>
      <c r="H481" s="18">
        <f t="shared" si="63"/>
        <v>97850</v>
      </c>
      <c r="I481" s="19">
        <v>1</v>
      </c>
    </row>
    <row r="482" spans="1:10" ht="15.75">
      <c r="A482" s="13">
        <f t="shared" si="64"/>
        <v>7</v>
      </c>
      <c r="B482" s="1" t="s">
        <v>124</v>
      </c>
      <c r="C482" s="14" t="s">
        <v>357</v>
      </c>
      <c r="D482" s="15" t="s">
        <v>13</v>
      </c>
      <c r="E482" s="16">
        <v>1174.2</v>
      </c>
      <c r="F482" s="17">
        <v>1</v>
      </c>
      <c r="G482" s="16">
        <f>ROUND(F482*E482,1)</f>
        <v>1174.2</v>
      </c>
      <c r="H482" s="18">
        <f t="shared" si="63"/>
        <v>97850</v>
      </c>
      <c r="I482" s="19">
        <v>1</v>
      </c>
    </row>
    <row r="483" spans="1:10" ht="15.75">
      <c r="A483" s="13">
        <f t="shared" si="64"/>
        <v>8</v>
      </c>
      <c r="B483" s="1" t="s">
        <v>363</v>
      </c>
      <c r="C483" s="14" t="s">
        <v>357</v>
      </c>
      <c r="D483" s="15" t="s">
        <v>13</v>
      </c>
      <c r="E483" s="16">
        <v>1174.2</v>
      </c>
      <c r="F483" s="17">
        <v>1</v>
      </c>
      <c r="G483" s="16">
        <f t="shared" si="62"/>
        <v>1174.2</v>
      </c>
      <c r="H483" s="18">
        <f t="shared" si="63"/>
        <v>97850</v>
      </c>
      <c r="I483" s="19">
        <v>1</v>
      </c>
    </row>
    <row r="484" spans="1:10" ht="15.75">
      <c r="A484" s="13">
        <f t="shared" si="64"/>
        <v>9</v>
      </c>
      <c r="B484" s="1" t="s">
        <v>364</v>
      </c>
      <c r="C484" s="14" t="s">
        <v>357</v>
      </c>
      <c r="D484" s="15" t="s">
        <v>13</v>
      </c>
      <c r="E484" s="16">
        <v>1174.2</v>
      </c>
      <c r="F484" s="17">
        <v>1</v>
      </c>
      <c r="G484" s="16">
        <f t="shared" si="62"/>
        <v>1174.2</v>
      </c>
      <c r="H484" s="18">
        <f t="shared" si="63"/>
        <v>97850</v>
      </c>
      <c r="I484" s="19">
        <v>1</v>
      </c>
    </row>
    <row r="485" spans="1:10" ht="15.75">
      <c r="A485" s="13">
        <f t="shared" si="64"/>
        <v>10</v>
      </c>
      <c r="B485" s="1" t="s">
        <v>365</v>
      </c>
      <c r="C485" s="14" t="s">
        <v>357</v>
      </c>
      <c r="D485" s="15" t="s">
        <v>13</v>
      </c>
      <c r="E485" s="16">
        <v>1174.2</v>
      </c>
      <c r="F485" s="17">
        <v>1</v>
      </c>
      <c r="G485" s="16">
        <f t="shared" si="62"/>
        <v>1174.2</v>
      </c>
      <c r="H485" s="18">
        <f t="shared" si="63"/>
        <v>97850</v>
      </c>
      <c r="I485" s="19">
        <v>1</v>
      </c>
    </row>
    <row r="486" spans="1:10" ht="15.75">
      <c r="A486" s="13">
        <f t="shared" si="64"/>
        <v>11</v>
      </c>
      <c r="B486" s="1" t="s">
        <v>366</v>
      </c>
      <c r="C486" s="14" t="s">
        <v>357</v>
      </c>
      <c r="D486" s="15" t="s">
        <v>13</v>
      </c>
      <c r="E486" s="16">
        <v>1174.2</v>
      </c>
      <c r="F486" s="17">
        <v>1</v>
      </c>
      <c r="G486" s="16">
        <f t="shared" si="62"/>
        <v>1174.2</v>
      </c>
      <c r="H486" s="18">
        <f t="shared" si="63"/>
        <v>97850</v>
      </c>
      <c r="I486" s="19">
        <v>1</v>
      </c>
    </row>
    <row r="487" spans="1:10" ht="15.75">
      <c r="A487" s="13">
        <f t="shared" si="64"/>
        <v>12</v>
      </c>
      <c r="B487" s="1" t="s">
        <v>367</v>
      </c>
      <c r="C487" s="14" t="s">
        <v>357</v>
      </c>
      <c r="D487" s="15" t="s">
        <v>13</v>
      </c>
      <c r="E487" s="16">
        <v>1174.2</v>
      </c>
      <c r="F487" s="17">
        <v>1</v>
      </c>
      <c r="G487" s="16">
        <f t="shared" si="62"/>
        <v>1174.2</v>
      </c>
      <c r="H487" s="18">
        <f t="shared" si="63"/>
        <v>97850</v>
      </c>
      <c r="I487" s="19">
        <v>1</v>
      </c>
    </row>
    <row r="488" spans="1:10" ht="15.75">
      <c r="A488" s="13">
        <f t="shared" si="64"/>
        <v>13</v>
      </c>
      <c r="B488" s="1" t="s">
        <v>368</v>
      </c>
      <c r="C488" s="14" t="s">
        <v>357</v>
      </c>
      <c r="D488" s="15" t="s">
        <v>13</v>
      </c>
      <c r="E488" s="16">
        <v>1174.2</v>
      </c>
      <c r="F488" s="17">
        <v>1</v>
      </c>
      <c r="G488" s="16">
        <f t="shared" si="62"/>
        <v>1174.2</v>
      </c>
      <c r="H488" s="18">
        <f t="shared" si="63"/>
        <v>97850</v>
      </c>
      <c r="I488" s="19">
        <v>1</v>
      </c>
    </row>
    <row r="489" spans="1:10" ht="15.75">
      <c r="A489" s="13">
        <f t="shared" si="64"/>
        <v>14</v>
      </c>
      <c r="B489" s="1" t="s">
        <v>27</v>
      </c>
      <c r="C489" s="14" t="s">
        <v>357</v>
      </c>
      <c r="D489" s="15" t="s">
        <v>13</v>
      </c>
      <c r="E489" s="16">
        <v>1174.2</v>
      </c>
      <c r="F489" s="17">
        <v>1</v>
      </c>
      <c r="G489" s="16">
        <f t="shared" si="62"/>
        <v>1174.2</v>
      </c>
      <c r="H489" s="18">
        <f t="shared" si="63"/>
        <v>97850</v>
      </c>
      <c r="I489" s="19">
        <v>1</v>
      </c>
    </row>
    <row r="490" spans="1:10" ht="15.75">
      <c r="A490" s="13">
        <f t="shared" si="64"/>
        <v>15</v>
      </c>
      <c r="B490" s="1" t="s">
        <v>45</v>
      </c>
      <c r="C490" s="14" t="s">
        <v>357</v>
      </c>
      <c r="D490" s="15" t="s">
        <v>13</v>
      </c>
      <c r="E490" s="16">
        <v>1174.2</v>
      </c>
      <c r="F490" s="17">
        <v>1</v>
      </c>
      <c r="G490" s="16">
        <f t="shared" si="62"/>
        <v>1174.2</v>
      </c>
      <c r="H490" s="18">
        <f t="shared" si="63"/>
        <v>97850</v>
      </c>
      <c r="I490" s="19">
        <v>1</v>
      </c>
    </row>
    <row r="491" spans="1:10" ht="15.75">
      <c r="A491" s="13">
        <f t="shared" si="64"/>
        <v>16</v>
      </c>
      <c r="B491" s="1" t="s">
        <v>369</v>
      </c>
      <c r="C491" s="14" t="s">
        <v>357</v>
      </c>
      <c r="D491" s="15" t="s">
        <v>35</v>
      </c>
      <c r="E491" s="16">
        <v>1174.2</v>
      </c>
      <c r="F491" s="17">
        <v>0.95</v>
      </c>
      <c r="G491" s="16">
        <f t="shared" ref="G491" si="65">ROUND(F491*E491,1)</f>
        <v>1115.5</v>
      </c>
      <c r="H491" s="18">
        <f t="shared" si="63"/>
        <v>92958</v>
      </c>
      <c r="I491" s="19">
        <v>1</v>
      </c>
    </row>
    <row r="492" spans="1:10" ht="15.75">
      <c r="A492" s="13">
        <f t="shared" si="64"/>
        <v>17</v>
      </c>
      <c r="B492" s="1" t="s">
        <v>370</v>
      </c>
      <c r="C492" s="14" t="s">
        <v>357</v>
      </c>
      <c r="D492" s="15" t="s">
        <v>13</v>
      </c>
      <c r="E492" s="16">
        <v>1174.2</v>
      </c>
      <c r="F492" s="17">
        <v>1</v>
      </c>
      <c r="G492" s="16">
        <f t="shared" si="62"/>
        <v>1174.2</v>
      </c>
      <c r="H492" s="18">
        <f t="shared" si="63"/>
        <v>97850</v>
      </c>
      <c r="I492" s="19">
        <v>1</v>
      </c>
    </row>
    <row r="493" spans="1:10" ht="15.75">
      <c r="A493" s="13">
        <f t="shared" si="64"/>
        <v>18</v>
      </c>
      <c r="B493" s="1" t="s">
        <v>198</v>
      </c>
      <c r="C493" s="14" t="s">
        <v>357</v>
      </c>
      <c r="D493" s="15" t="s">
        <v>13</v>
      </c>
      <c r="E493" s="16">
        <v>1174.2</v>
      </c>
      <c r="F493" s="17">
        <v>1</v>
      </c>
      <c r="G493" s="16">
        <f t="shared" si="62"/>
        <v>1174.2</v>
      </c>
      <c r="H493" s="18">
        <f t="shared" si="63"/>
        <v>97850</v>
      </c>
      <c r="I493" s="19">
        <v>1</v>
      </c>
    </row>
    <row r="494" spans="1:10" ht="15.75">
      <c r="A494" s="13">
        <f t="shared" si="64"/>
        <v>19</v>
      </c>
      <c r="B494" s="1" t="s">
        <v>371</v>
      </c>
      <c r="C494" s="14" t="s">
        <v>357</v>
      </c>
      <c r="D494" s="15" t="s">
        <v>13</v>
      </c>
      <c r="E494" s="16">
        <v>1174.2</v>
      </c>
      <c r="F494" s="17">
        <v>1</v>
      </c>
      <c r="G494" s="16">
        <f t="shared" si="62"/>
        <v>1174.2</v>
      </c>
      <c r="H494" s="18">
        <f t="shared" si="63"/>
        <v>97850</v>
      </c>
      <c r="I494" s="19">
        <v>1</v>
      </c>
    </row>
    <row r="495" spans="1:10" ht="15.75">
      <c r="A495" s="13">
        <f t="shared" si="64"/>
        <v>20</v>
      </c>
      <c r="B495" s="1" t="s">
        <v>245</v>
      </c>
      <c r="C495" s="14" t="s">
        <v>357</v>
      </c>
      <c r="D495" s="15" t="s">
        <v>13</v>
      </c>
      <c r="E495" s="16">
        <v>1174.2</v>
      </c>
      <c r="F495" s="17">
        <v>1</v>
      </c>
      <c r="G495" s="16">
        <f t="shared" si="62"/>
        <v>1174.2</v>
      </c>
      <c r="H495" s="18">
        <f t="shared" si="63"/>
        <v>97850</v>
      </c>
      <c r="I495" s="19">
        <v>1</v>
      </c>
    </row>
    <row r="496" spans="1:10" s="21" customFormat="1" ht="15.75">
      <c r="A496" s="13"/>
      <c r="B496" s="1" t="s">
        <v>30</v>
      </c>
      <c r="C496" s="14"/>
      <c r="D496" s="15"/>
      <c r="E496" s="16"/>
      <c r="F496" s="17"/>
      <c r="G496" s="22">
        <f>SUM(G476:G495)</f>
        <v>23425.300000000007</v>
      </c>
      <c r="H496" s="23">
        <f>SUM(H476:H495)</f>
        <v>1952108</v>
      </c>
      <c r="I496" s="42"/>
      <c r="J496" s="26"/>
    </row>
    <row r="497" spans="1:9" ht="15.75">
      <c r="A497" s="13"/>
      <c r="B497" s="45" t="s">
        <v>372</v>
      </c>
      <c r="C497" s="46"/>
      <c r="D497" s="46"/>
      <c r="E497" s="46"/>
      <c r="F497" s="46"/>
      <c r="G497" s="46"/>
      <c r="H497" s="46"/>
      <c r="I497" s="44"/>
    </row>
    <row r="498" spans="1:9" ht="15.75">
      <c r="A498" s="13">
        <f>A497+1</f>
        <v>1</v>
      </c>
      <c r="B498" s="1" t="s">
        <v>358</v>
      </c>
      <c r="C498" s="14" t="s">
        <v>372</v>
      </c>
      <c r="D498" s="15" t="s">
        <v>13</v>
      </c>
      <c r="E498" s="16">
        <v>1174.2</v>
      </c>
      <c r="F498" s="17">
        <v>1</v>
      </c>
      <c r="G498" s="16">
        <f t="shared" ref="G498:G512" si="66">ROUND(F498*E498,1)</f>
        <v>1174.2</v>
      </c>
      <c r="H498" s="18">
        <f t="shared" ref="H498:H512" si="67">ROUND(G498/12*1000,0)</f>
        <v>97850</v>
      </c>
      <c r="I498" s="40">
        <v>1</v>
      </c>
    </row>
    <row r="499" spans="1:9" ht="15.75">
      <c r="A499" s="13">
        <f t="shared" ref="A499:A512" si="68">A498+1</f>
        <v>2</v>
      </c>
      <c r="B499" s="1" t="s">
        <v>373</v>
      </c>
      <c r="C499" s="14" t="s">
        <v>372</v>
      </c>
      <c r="D499" s="15" t="s">
        <v>13</v>
      </c>
      <c r="E499" s="16">
        <v>1174.2</v>
      </c>
      <c r="F499" s="17">
        <v>1</v>
      </c>
      <c r="G499" s="16">
        <f t="shared" si="66"/>
        <v>1174.2</v>
      </c>
      <c r="H499" s="18">
        <f t="shared" si="67"/>
        <v>97850</v>
      </c>
      <c r="I499" s="19">
        <v>1</v>
      </c>
    </row>
    <row r="500" spans="1:9" ht="15.75">
      <c r="A500" s="13">
        <f t="shared" si="68"/>
        <v>3</v>
      </c>
      <c r="B500" s="27" t="s">
        <v>374</v>
      </c>
      <c r="C500" s="14" t="s">
        <v>372</v>
      </c>
      <c r="D500" s="15" t="s">
        <v>13</v>
      </c>
      <c r="E500" s="16">
        <v>1174.2</v>
      </c>
      <c r="F500" s="17">
        <v>1</v>
      </c>
      <c r="G500" s="16">
        <f t="shared" si="66"/>
        <v>1174.2</v>
      </c>
      <c r="H500" s="18">
        <f t="shared" si="67"/>
        <v>97850</v>
      </c>
      <c r="I500" s="19">
        <v>1</v>
      </c>
    </row>
    <row r="501" spans="1:9" ht="15.75">
      <c r="A501" s="13">
        <f t="shared" si="68"/>
        <v>4</v>
      </c>
      <c r="B501" s="1" t="s">
        <v>101</v>
      </c>
      <c r="C501" s="14" t="s">
        <v>372</v>
      </c>
      <c r="D501" s="15" t="s">
        <v>13</v>
      </c>
      <c r="E501" s="16">
        <v>1174.2</v>
      </c>
      <c r="F501" s="17">
        <v>1</v>
      </c>
      <c r="G501" s="16">
        <f t="shared" si="66"/>
        <v>1174.2</v>
      </c>
      <c r="H501" s="18">
        <f t="shared" si="67"/>
        <v>97850</v>
      </c>
      <c r="I501" s="19">
        <v>1</v>
      </c>
    </row>
    <row r="502" spans="1:9" ht="15.75">
      <c r="A502" s="13">
        <f t="shared" si="68"/>
        <v>5</v>
      </c>
      <c r="B502" s="1" t="s">
        <v>375</v>
      </c>
      <c r="C502" s="14" t="s">
        <v>372</v>
      </c>
      <c r="D502" s="15" t="s">
        <v>13</v>
      </c>
      <c r="E502" s="16">
        <v>1174.2</v>
      </c>
      <c r="F502" s="17">
        <v>1</v>
      </c>
      <c r="G502" s="16">
        <f t="shared" si="66"/>
        <v>1174.2</v>
      </c>
      <c r="H502" s="18">
        <f t="shared" si="67"/>
        <v>97850</v>
      </c>
      <c r="I502" s="19">
        <v>1</v>
      </c>
    </row>
    <row r="503" spans="1:9" ht="15.75">
      <c r="A503" s="13">
        <f t="shared" si="68"/>
        <v>6</v>
      </c>
      <c r="B503" s="1" t="s">
        <v>376</v>
      </c>
      <c r="C503" s="14" t="s">
        <v>372</v>
      </c>
      <c r="D503" s="15" t="s">
        <v>13</v>
      </c>
      <c r="E503" s="16">
        <v>1174.2</v>
      </c>
      <c r="F503" s="17">
        <v>1</v>
      </c>
      <c r="G503" s="16">
        <f t="shared" si="66"/>
        <v>1174.2</v>
      </c>
      <c r="H503" s="18">
        <f t="shared" si="67"/>
        <v>97850</v>
      </c>
      <c r="I503" s="19">
        <v>1</v>
      </c>
    </row>
    <row r="504" spans="1:9" ht="15.75">
      <c r="A504" s="13">
        <f t="shared" si="68"/>
        <v>7</v>
      </c>
      <c r="B504" s="1" t="s">
        <v>377</v>
      </c>
      <c r="C504" s="14" t="s">
        <v>372</v>
      </c>
      <c r="D504" s="15" t="s">
        <v>13</v>
      </c>
      <c r="E504" s="16">
        <v>1174.2</v>
      </c>
      <c r="F504" s="17">
        <v>1</v>
      </c>
      <c r="G504" s="16">
        <f t="shared" si="66"/>
        <v>1174.2</v>
      </c>
      <c r="H504" s="18">
        <f t="shared" si="67"/>
        <v>97850</v>
      </c>
      <c r="I504" s="19">
        <v>1</v>
      </c>
    </row>
    <row r="505" spans="1:9" ht="15.75">
      <c r="A505" s="13">
        <f t="shared" si="68"/>
        <v>8</v>
      </c>
      <c r="B505" s="1" t="s">
        <v>378</v>
      </c>
      <c r="C505" s="14" t="s">
        <v>372</v>
      </c>
      <c r="D505" s="15" t="s">
        <v>13</v>
      </c>
      <c r="E505" s="16">
        <v>1174.2</v>
      </c>
      <c r="F505" s="17">
        <v>1</v>
      </c>
      <c r="G505" s="16">
        <f t="shared" si="66"/>
        <v>1174.2</v>
      </c>
      <c r="H505" s="18">
        <f t="shared" si="67"/>
        <v>97850</v>
      </c>
      <c r="I505" s="19">
        <v>1</v>
      </c>
    </row>
    <row r="506" spans="1:9" ht="15.75">
      <c r="A506" s="13">
        <f t="shared" si="68"/>
        <v>9</v>
      </c>
      <c r="B506" s="27" t="s">
        <v>379</v>
      </c>
      <c r="C506" s="14" t="s">
        <v>372</v>
      </c>
      <c r="D506" s="15" t="s">
        <v>13</v>
      </c>
      <c r="E506" s="16">
        <v>1860.3</v>
      </c>
      <c r="F506" s="17">
        <v>1</v>
      </c>
      <c r="G506" s="16">
        <f t="shared" si="66"/>
        <v>1860.3</v>
      </c>
      <c r="H506" s="18">
        <f t="shared" si="67"/>
        <v>155025</v>
      </c>
      <c r="I506" s="19">
        <v>1</v>
      </c>
    </row>
    <row r="507" spans="1:9" ht="15.75">
      <c r="A507" s="13">
        <f t="shared" si="68"/>
        <v>10</v>
      </c>
      <c r="B507" s="1" t="s">
        <v>107</v>
      </c>
      <c r="C507" s="14" t="s">
        <v>372</v>
      </c>
      <c r="D507" s="15" t="s">
        <v>13</v>
      </c>
      <c r="E507" s="16">
        <v>1174.2</v>
      </c>
      <c r="F507" s="17">
        <v>1</v>
      </c>
      <c r="G507" s="16">
        <f t="shared" si="66"/>
        <v>1174.2</v>
      </c>
      <c r="H507" s="18">
        <f t="shared" si="67"/>
        <v>97850</v>
      </c>
      <c r="I507" s="19">
        <v>1</v>
      </c>
    </row>
    <row r="508" spans="1:9" ht="15.75">
      <c r="A508" s="13">
        <f t="shared" si="68"/>
        <v>11</v>
      </c>
      <c r="B508" s="1" t="s">
        <v>380</v>
      </c>
      <c r="C508" s="14" t="s">
        <v>372</v>
      </c>
      <c r="D508" s="15" t="s">
        <v>13</v>
      </c>
      <c r="E508" s="16">
        <v>1174.2</v>
      </c>
      <c r="F508" s="17">
        <v>1</v>
      </c>
      <c r="G508" s="16">
        <f t="shared" si="66"/>
        <v>1174.2</v>
      </c>
      <c r="H508" s="18">
        <f t="shared" si="67"/>
        <v>97850</v>
      </c>
      <c r="I508" s="19">
        <v>1</v>
      </c>
    </row>
    <row r="509" spans="1:9" ht="15.75">
      <c r="A509" s="13">
        <f t="shared" si="68"/>
        <v>12</v>
      </c>
      <c r="B509" s="1" t="s">
        <v>381</v>
      </c>
      <c r="C509" s="14" t="s">
        <v>372</v>
      </c>
      <c r="D509" s="15" t="s">
        <v>13</v>
      </c>
      <c r="E509" s="16">
        <v>1174.2</v>
      </c>
      <c r="F509" s="17">
        <v>1</v>
      </c>
      <c r="G509" s="16">
        <f t="shared" si="66"/>
        <v>1174.2</v>
      </c>
      <c r="H509" s="18">
        <f t="shared" si="67"/>
        <v>97850</v>
      </c>
      <c r="I509" s="19">
        <v>1</v>
      </c>
    </row>
    <row r="510" spans="1:9" ht="15.75">
      <c r="A510" s="13">
        <f t="shared" si="68"/>
        <v>13</v>
      </c>
      <c r="B510" s="27" t="s">
        <v>382</v>
      </c>
      <c r="C510" s="14" t="s">
        <v>372</v>
      </c>
      <c r="D510" s="15" t="s">
        <v>13</v>
      </c>
      <c r="E510" s="16">
        <v>1174.2</v>
      </c>
      <c r="F510" s="17">
        <v>1</v>
      </c>
      <c r="G510" s="16">
        <f t="shared" si="66"/>
        <v>1174.2</v>
      </c>
      <c r="H510" s="18">
        <f t="shared" si="67"/>
        <v>97850</v>
      </c>
      <c r="I510" s="19">
        <v>1</v>
      </c>
    </row>
    <row r="511" spans="1:9" ht="15.75">
      <c r="A511" s="13">
        <f t="shared" si="68"/>
        <v>14</v>
      </c>
      <c r="B511" s="1" t="s">
        <v>459</v>
      </c>
      <c r="C511" s="14" t="s">
        <v>372</v>
      </c>
      <c r="D511" s="15" t="s">
        <v>13</v>
      </c>
      <c r="E511" s="16">
        <v>1174.2</v>
      </c>
      <c r="F511" s="17">
        <v>1</v>
      </c>
      <c r="G511" s="16">
        <f t="shared" si="66"/>
        <v>1174.2</v>
      </c>
      <c r="H511" s="18">
        <f t="shared" si="67"/>
        <v>97850</v>
      </c>
      <c r="I511" s="19">
        <v>1</v>
      </c>
    </row>
    <row r="512" spans="1:9" ht="15.75">
      <c r="A512" s="13">
        <f t="shared" si="68"/>
        <v>15</v>
      </c>
      <c r="B512" s="1" t="s">
        <v>383</v>
      </c>
      <c r="C512" s="14" t="s">
        <v>372</v>
      </c>
      <c r="D512" s="15" t="s">
        <v>13</v>
      </c>
      <c r="E512" s="16">
        <v>1174.2</v>
      </c>
      <c r="F512" s="17">
        <v>1</v>
      </c>
      <c r="G512" s="16">
        <f t="shared" si="66"/>
        <v>1174.2</v>
      </c>
      <c r="H512" s="18">
        <f t="shared" si="67"/>
        <v>97850</v>
      </c>
      <c r="I512" s="19">
        <v>1</v>
      </c>
    </row>
    <row r="513" spans="1:10" s="21" customFormat="1" ht="15.75">
      <c r="A513" s="13"/>
      <c r="B513" s="1" t="s">
        <v>30</v>
      </c>
      <c r="C513" s="14"/>
      <c r="D513" s="15"/>
      <c r="E513" s="16"/>
      <c r="F513" s="17"/>
      <c r="G513" s="22">
        <f>SUM(G498:G512)</f>
        <v>18299.100000000002</v>
      </c>
      <c r="H513" s="23">
        <f>SUM(H498:H512)</f>
        <v>1524925</v>
      </c>
      <c r="I513" s="42"/>
      <c r="J513" s="20"/>
    </row>
    <row r="514" spans="1:10" ht="15.75">
      <c r="A514" s="13"/>
      <c r="B514" s="45" t="s">
        <v>384</v>
      </c>
      <c r="C514" s="46"/>
      <c r="D514" s="46"/>
      <c r="E514" s="46"/>
      <c r="F514" s="46"/>
      <c r="G514" s="46"/>
      <c r="H514" s="46"/>
      <c r="I514" s="44"/>
    </row>
    <row r="515" spans="1:10" ht="15.75">
      <c r="A515" s="13">
        <f>A514+1</f>
        <v>1</v>
      </c>
      <c r="B515" s="1" t="s">
        <v>385</v>
      </c>
      <c r="C515" s="14" t="s">
        <v>384</v>
      </c>
      <c r="D515" s="15" t="s">
        <v>13</v>
      </c>
      <c r="E515" s="16">
        <v>1174.2</v>
      </c>
      <c r="F515" s="17">
        <v>1</v>
      </c>
      <c r="G515" s="16">
        <f t="shared" ref="G515:G528" si="69">ROUND(F515*E515,1)</f>
        <v>1174.2</v>
      </c>
      <c r="H515" s="18">
        <f t="shared" ref="H515:H528" si="70">ROUND(G515/12*1000,0)</f>
        <v>97850</v>
      </c>
      <c r="I515" s="40">
        <v>1</v>
      </c>
    </row>
    <row r="516" spans="1:10" ht="15.75">
      <c r="A516" s="13">
        <f t="shared" ref="A516:A528" si="71">A515+1</f>
        <v>2</v>
      </c>
      <c r="B516" s="1" t="s">
        <v>359</v>
      </c>
      <c r="C516" s="14" t="s">
        <v>384</v>
      </c>
      <c r="D516" s="15" t="s">
        <v>35</v>
      </c>
      <c r="E516" s="16">
        <v>1174.2</v>
      </c>
      <c r="F516" s="17">
        <v>0.95</v>
      </c>
      <c r="G516" s="16">
        <f t="shared" si="69"/>
        <v>1115.5</v>
      </c>
      <c r="H516" s="18">
        <f t="shared" si="70"/>
        <v>92958</v>
      </c>
      <c r="I516" s="19">
        <v>1</v>
      </c>
    </row>
    <row r="517" spans="1:10" ht="15.75">
      <c r="A517" s="13">
        <f t="shared" si="71"/>
        <v>3</v>
      </c>
      <c r="B517" s="1" t="s">
        <v>386</v>
      </c>
      <c r="C517" s="14" t="s">
        <v>384</v>
      </c>
      <c r="D517" s="15" t="s">
        <v>13</v>
      </c>
      <c r="E517" s="16">
        <v>1174.2</v>
      </c>
      <c r="F517" s="17">
        <v>1</v>
      </c>
      <c r="G517" s="16">
        <f t="shared" si="69"/>
        <v>1174.2</v>
      </c>
      <c r="H517" s="18">
        <f t="shared" si="70"/>
        <v>97850</v>
      </c>
      <c r="I517" s="19">
        <v>1</v>
      </c>
    </row>
    <row r="518" spans="1:10" ht="15.75">
      <c r="A518" s="13">
        <f t="shared" si="71"/>
        <v>4</v>
      </c>
      <c r="B518" s="1" t="s">
        <v>98</v>
      </c>
      <c r="C518" s="14" t="s">
        <v>384</v>
      </c>
      <c r="D518" s="15" t="s">
        <v>13</v>
      </c>
      <c r="E518" s="16">
        <v>1174.2</v>
      </c>
      <c r="F518" s="17">
        <v>1</v>
      </c>
      <c r="G518" s="16">
        <f t="shared" si="69"/>
        <v>1174.2</v>
      </c>
      <c r="H518" s="18">
        <f t="shared" si="70"/>
        <v>97850</v>
      </c>
      <c r="I518" s="19">
        <v>1</v>
      </c>
    </row>
    <row r="519" spans="1:10" ht="15.75">
      <c r="A519" s="13">
        <f t="shared" si="71"/>
        <v>5</v>
      </c>
      <c r="B519" s="1" t="s">
        <v>101</v>
      </c>
      <c r="C519" s="14" t="s">
        <v>384</v>
      </c>
      <c r="D519" s="15" t="s">
        <v>13</v>
      </c>
      <c r="E519" s="16">
        <v>1174.2</v>
      </c>
      <c r="F519" s="17">
        <v>1</v>
      </c>
      <c r="G519" s="16">
        <f t="shared" si="69"/>
        <v>1174.2</v>
      </c>
      <c r="H519" s="18">
        <f t="shared" si="70"/>
        <v>97850</v>
      </c>
      <c r="I519" s="19">
        <v>1</v>
      </c>
    </row>
    <row r="520" spans="1:10" ht="15.75">
      <c r="A520" s="13">
        <f t="shared" si="71"/>
        <v>6</v>
      </c>
      <c r="B520" s="1" t="s">
        <v>387</v>
      </c>
      <c r="C520" s="14" t="s">
        <v>384</v>
      </c>
      <c r="D520" s="15" t="s">
        <v>13</v>
      </c>
      <c r="E520" s="16">
        <v>1174.2</v>
      </c>
      <c r="F520" s="17">
        <v>1</v>
      </c>
      <c r="G520" s="16">
        <f t="shared" si="69"/>
        <v>1174.2</v>
      </c>
      <c r="H520" s="18">
        <f t="shared" si="70"/>
        <v>97850</v>
      </c>
      <c r="I520" s="19">
        <v>1</v>
      </c>
    </row>
    <row r="521" spans="1:10" ht="15.75">
      <c r="A521" s="13">
        <f t="shared" si="71"/>
        <v>7</v>
      </c>
      <c r="B521" s="1" t="s">
        <v>388</v>
      </c>
      <c r="C521" s="14" t="s">
        <v>384</v>
      </c>
      <c r="D521" s="15" t="s">
        <v>13</v>
      </c>
      <c r="E521" s="16">
        <v>1174.2</v>
      </c>
      <c r="F521" s="17">
        <v>1</v>
      </c>
      <c r="G521" s="16">
        <f t="shared" si="69"/>
        <v>1174.2</v>
      </c>
      <c r="H521" s="18">
        <f t="shared" si="70"/>
        <v>97850</v>
      </c>
      <c r="I521" s="19">
        <v>1</v>
      </c>
    </row>
    <row r="522" spans="1:10" ht="15.75" customHeight="1">
      <c r="A522" s="13">
        <f t="shared" si="71"/>
        <v>8</v>
      </c>
      <c r="B522" s="1" t="s">
        <v>389</v>
      </c>
      <c r="C522" s="14" t="s">
        <v>384</v>
      </c>
      <c r="D522" s="15" t="s">
        <v>13</v>
      </c>
      <c r="E522" s="16">
        <v>1174.2</v>
      </c>
      <c r="F522" s="17">
        <v>1</v>
      </c>
      <c r="G522" s="16">
        <f t="shared" si="69"/>
        <v>1174.2</v>
      </c>
      <c r="H522" s="18">
        <f t="shared" si="70"/>
        <v>97850</v>
      </c>
      <c r="I522" s="19">
        <v>1</v>
      </c>
    </row>
    <row r="523" spans="1:10" ht="15.75">
      <c r="A523" s="13">
        <f t="shared" si="71"/>
        <v>9</v>
      </c>
      <c r="B523" s="1" t="s">
        <v>390</v>
      </c>
      <c r="C523" s="14" t="s">
        <v>384</v>
      </c>
      <c r="D523" s="15" t="s">
        <v>13</v>
      </c>
      <c r="E523" s="16">
        <v>1174.2</v>
      </c>
      <c r="F523" s="17">
        <v>1</v>
      </c>
      <c r="G523" s="16">
        <f t="shared" si="69"/>
        <v>1174.2</v>
      </c>
      <c r="H523" s="18">
        <f t="shared" si="70"/>
        <v>97850</v>
      </c>
      <c r="I523" s="19">
        <v>1</v>
      </c>
    </row>
    <row r="524" spans="1:10" ht="15.75" customHeight="1">
      <c r="A524" s="13">
        <f t="shared" si="71"/>
        <v>10</v>
      </c>
      <c r="B524" s="1" t="s">
        <v>391</v>
      </c>
      <c r="C524" s="14" t="s">
        <v>384</v>
      </c>
      <c r="D524" s="15" t="s">
        <v>13</v>
      </c>
      <c r="E524" s="16">
        <v>1174.2</v>
      </c>
      <c r="F524" s="17">
        <v>1</v>
      </c>
      <c r="G524" s="16">
        <f t="shared" si="69"/>
        <v>1174.2</v>
      </c>
      <c r="H524" s="18">
        <f t="shared" si="70"/>
        <v>97850</v>
      </c>
      <c r="I524" s="19">
        <v>1</v>
      </c>
    </row>
    <row r="525" spans="1:10" ht="15.75">
      <c r="A525" s="13">
        <f t="shared" si="71"/>
        <v>11</v>
      </c>
      <c r="B525" s="1" t="s">
        <v>392</v>
      </c>
      <c r="C525" s="14" t="s">
        <v>384</v>
      </c>
      <c r="D525" s="15" t="s">
        <v>13</v>
      </c>
      <c r="E525" s="16">
        <v>1174.2</v>
      </c>
      <c r="F525" s="17">
        <v>1</v>
      </c>
      <c r="G525" s="16">
        <f t="shared" si="69"/>
        <v>1174.2</v>
      </c>
      <c r="H525" s="18">
        <f t="shared" si="70"/>
        <v>97850</v>
      </c>
      <c r="I525" s="19">
        <v>1</v>
      </c>
    </row>
    <row r="526" spans="1:10" ht="15.75">
      <c r="A526" s="13">
        <f t="shared" si="71"/>
        <v>12</v>
      </c>
      <c r="B526" s="1" t="s">
        <v>112</v>
      </c>
      <c r="C526" s="14" t="s">
        <v>384</v>
      </c>
      <c r="D526" s="15" t="s">
        <v>13</v>
      </c>
      <c r="E526" s="16">
        <v>1174.2</v>
      </c>
      <c r="F526" s="17">
        <v>1</v>
      </c>
      <c r="G526" s="16">
        <f t="shared" si="69"/>
        <v>1174.2</v>
      </c>
      <c r="H526" s="18">
        <f t="shared" si="70"/>
        <v>97850</v>
      </c>
      <c r="I526" s="19">
        <v>1</v>
      </c>
    </row>
    <row r="527" spans="1:10" ht="15.75">
      <c r="A527" s="13">
        <f t="shared" si="71"/>
        <v>13</v>
      </c>
      <c r="B527" s="1" t="s">
        <v>393</v>
      </c>
      <c r="C527" s="14" t="s">
        <v>384</v>
      </c>
      <c r="D527" s="15" t="s">
        <v>13</v>
      </c>
      <c r="E527" s="16">
        <v>1174.2</v>
      </c>
      <c r="F527" s="17">
        <v>1</v>
      </c>
      <c r="G527" s="16">
        <f t="shared" si="69"/>
        <v>1174.2</v>
      </c>
      <c r="H527" s="18">
        <f t="shared" si="70"/>
        <v>97850</v>
      </c>
      <c r="I527" s="19">
        <v>1</v>
      </c>
    </row>
    <row r="528" spans="1:10" ht="15.75">
      <c r="A528" s="13">
        <f t="shared" si="71"/>
        <v>14</v>
      </c>
      <c r="B528" s="1" t="s">
        <v>394</v>
      </c>
      <c r="C528" s="14" t="s">
        <v>384</v>
      </c>
      <c r="D528" s="15" t="s">
        <v>13</v>
      </c>
      <c r="E528" s="16">
        <v>1174.2</v>
      </c>
      <c r="F528" s="17">
        <v>1</v>
      </c>
      <c r="G528" s="16">
        <f t="shared" si="69"/>
        <v>1174.2</v>
      </c>
      <c r="H528" s="18">
        <f t="shared" si="70"/>
        <v>97850</v>
      </c>
      <c r="I528" s="19">
        <v>1</v>
      </c>
    </row>
    <row r="529" spans="1:10" s="21" customFormat="1" ht="15.75">
      <c r="A529" s="13"/>
      <c r="B529" s="1" t="s">
        <v>30</v>
      </c>
      <c r="C529" s="14"/>
      <c r="D529" s="15"/>
      <c r="E529" s="16"/>
      <c r="F529" s="17"/>
      <c r="G529" s="22">
        <f>SUM(G515:G528)</f>
        <v>16380.100000000004</v>
      </c>
      <c r="H529" s="23">
        <f>SUM(H515:H528)</f>
        <v>1365008</v>
      </c>
      <c r="I529" s="19"/>
      <c r="J529" s="20"/>
    </row>
    <row r="530" spans="1:10" ht="15.75">
      <c r="A530" s="28"/>
      <c r="B530" s="29" t="s">
        <v>395</v>
      </c>
      <c r="C530" s="29"/>
      <c r="D530" s="30"/>
      <c r="E530" s="31"/>
      <c r="F530" s="32"/>
      <c r="G530" s="22">
        <f>SUM(G8:G529)/2</f>
        <v>578231.49999999581</v>
      </c>
      <c r="H530" s="23">
        <f t="shared" ref="H530" si="72">SUM(H8:H529)/2</f>
        <v>48185949</v>
      </c>
      <c r="I530" s="22"/>
    </row>
    <row r="531" spans="1:10">
      <c r="H531" s="36"/>
      <c r="I531" s="37"/>
    </row>
    <row r="532" spans="1:10">
      <c r="G532" s="38"/>
      <c r="H532" s="38"/>
      <c r="I532" s="37"/>
    </row>
    <row r="533" spans="1:10">
      <c r="G533" s="38"/>
      <c r="H533" s="38"/>
      <c r="I533" s="37"/>
    </row>
    <row r="534" spans="1:10">
      <c r="H534" s="38"/>
      <c r="I534" s="37"/>
    </row>
    <row r="535" spans="1:10">
      <c r="I535" s="37"/>
    </row>
    <row r="536" spans="1:10">
      <c r="H536" s="36"/>
      <c r="I536" s="37"/>
    </row>
    <row r="537" spans="1:10">
      <c r="I537" s="37"/>
    </row>
    <row r="538" spans="1:10">
      <c r="I538" s="37"/>
    </row>
    <row r="539" spans="1:10">
      <c r="I539" s="37"/>
    </row>
    <row r="540" spans="1:10">
      <c r="I540" s="37"/>
    </row>
    <row r="541" spans="1:10">
      <c r="I541" s="37"/>
    </row>
    <row r="542" spans="1:10">
      <c r="I542" s="37"/>
    </row>
    <row r="543" spans="1:10">
      <c r="I543" s="37"/>
    </row>
    <row r="544" spans="1:10">
      <c r="I544" s="37"/>
    </row>
  </sheetData>
  <mergeCells count="25">
    <mergeCell ref="B50:H50"/>
    <mergeCell ref="E1:H1"/>
    <mergeCell ref="E2:H2"/>
    <mergeCell ref="B7:H7"/>
    <mergeCell ref="B26:H26"/>
    <mergeCell ref="A4:I4"/>
    <mergeCell ref="B348:H348"/>
    <mergeCell ref="B67:H67"/>
    <mergeCell ref="B99:H99"/>
    <mergeCell ref="B127:H127"/>
    <mergeCell ref="B160:H160"/>
    <mergeCell ref="B182:H182"/>
    <mergeCell ref="B223:H223"/>
    <mergeCell ref="B238:H238"/>
    <mergeCell ref="B259:H259"/>
    <mergeCell ref="B277:H277"/>
    <mergeCell ref="B306:H306"/>
    <mergeCell ref="B323:H323"/>
    <mergeCell ref="B514:H514"/>
    <mergeCell ref="B376:H376"/>
    <mergeCell ref="B394:H394"/>
    <mergeCell ref="B428:H428"/>
    <mergeCell ref="B442:H442"/>
    <mergeCell ref="B475:H475"/>
    <mergeCell ref="B497:H497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horizontalDpi="4294967295" verticalDpi="4294967295" r:id="rId1"/>
  <rowBreaks count="1" manualBreakCount="1">
    <brk id="49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Давидчук</dc:creator>
  <cp:lastModifiedBy>Рыбкина</cp:lastModifiedBy>
  <cp:lastPrinted>2023-02-03T14:38:22Z</cp:lastPrinted>
  <dcterms:created xsi:type="dcterms:W3CDTF">2022-12-28T09:11:32Z</dcterms:created>
  <dcterms:modified xsi:type="dcterms:W3CDTF">2023-02-06T12:00:45Z</dcterms:modified>
</cp:coreProperties>
</file>